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475" windowHeight="8730" activeTab="8"/>
  </bookViews>
  <sheets>
    <sheet name="ยุทธศาสตร์ 1.1" sheetId="1" r:id="rId1"/>
    <sheet name="1.2" sheetId="2" r:id="rId2"/>
    <sheet name="1.3" sheetId="3" r:id="rId3"/>
    <sheet name="1.4" sheetId="4" r:id="rId4"/>
    <sheet name="2.1" sheetId="5" r:id="rId5"/>
    <sheet name="3.1" sheetId="6" r:id="rId6"/>
    <sheet name="4.1" sheetId="7" r:id="rId7"/>
    <sheet name="4.2" sheetId="8" r:id="rId8"/>
    <sheet name="สรุป" sheetId="9" r:id="rId9"/>
  </sheets>
  <definedNames>
    <definedName name="_xlnm.Print_Titles" localSheetId="2">'1.3'!$6:$8</definedName>
    <definedName name="_xlnm.Print_Titles" localSheetId="3">'1.4'!$6:$8</definedName>
    <definedName name="_xlnm.Print_Titles" localSheetId="4">'2.1'!$6:$8</definedName>
    <definedName name="_xlnm.Print_Titles" localSheetId="5">'3.1'!$6:$8</definedName>
    <definedName name="_xlnm.Print_Titles" localSheetId="6">'4.1'!$6:$8</definedName>
    <definedName name="_xlnm.Print_Titles" localSheetId="0">'ยุทธศาสตร์ 1.1'!$6:$8</definedName>
    <definedName name="_xlnm.Print_Titles" localSheetId="8">'สรุป'!$5:$5</definedName>
  </definedNames>
  <calcPr fullCalcOnLoad="1"/>
</workbook>
</file>

<file path=xl/sharedStrings.xml><?xml version="1.0" encoding="utf-8"?>
<sst xmlns="http://schemas.openxmlformats.org/spreadsheetml/2006/main" count="4134" uniqueCount="675">
  <si>
    <t>ลำดับที่</t>
  </si>
  <si>
    <t>โครงการ/กิจกรรม</t>
  </si>
  <si>
    <t>งบประมาณ</t>
  </si>
  <si>
    <t>พ.ศ.๒๕๕๔</t>
  </si>
  <si>
    <t>พ.ศ.๒๕๕๕</t>
  </si>
  <si>
    <t>โครงการ/</t>
  </si>
  <si>
    <t>กิจกรรม</t>
  </si>
  <si>
    <t>รายละเอียดของ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</si>
  <si>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</si>
  <si>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</si>
  <si>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</si>
  <si>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</si>
  <si>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</si>
  <si>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</si>
  <si>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</si>
  <si>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</si>
  <si>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</si>
  <si>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</si>
  <si>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</si>
  <si>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</si>
  <si>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หน่วย</t>
  </si>
  <si>
    <t>ดำเนินการ</t>
  </si>
  <si>
    <t>สถานที่</t>
  </si>
  <si>
    <t>บัญชีโครงการ/กิจกรรม/งบประมาณ</t>
  </si>
  <si>
    <t>องค์การบริหารส่วนตำบลสำมะโรง</t>
  </si>
  <si>
    <t>ยุทธศาสตร์ที่ ๑ ยุทธศาสตร์การพัฒนาเป็นเมืองแห่งผาสุข</t>
  </si>
  <si>
    <t>แนวทางที่ ๑.๑ พัฒนาสิ่งสาธารณูปโภคให้ครบถ้วน</t>
  </si>
  <si>
    <t>แนวทางที่ ๑.๓ พัฒนาสังคมให้งาม</t>
  </si>
  <si>
    <t>แนวทางที่ ๑.๔ พัฒนาด้านสาธารณสุขให้แข็งแรง</t>
  </si>
  <si>
    <t>ยุทธศาสตร์ที่ ๒ ยุทธศาสตร์วิถีชีวิตไทย</t>
  </si>
  <si>
    <t>แนวทางที่ ๒.๑ การอนุรักษ์ขนบธรรมเนียมประเพณีไทย</t>
  </si>
  <si>
    <t>ยุทธศาสตร์ที่ ๓ ยุทธศาสตร์มีความรักความสามัคคี</t>
  </si>
  <si>
    <t xml:space="preserve">แนวทางที่ ๓.๑ ประชาชนมีความรักความสามัคคีในการทำงานและพัฒนาแบบมีส่วนร่วม </t>
  </si>
  <si>
    <t>ยุทธศาสตร์ที่ ๔ ยุทธศาสตร์การพัฒนาประชาชนมั่งมีอย่างพอเพียงและยั่งยืน</t>
  </si>
  <si>
    <t>แนวทางที่ ๔.๑ พัฒนาและส่งเสริมความมั่งมีด้านความรู้ให้กับประชาชนอย่างพอเพียงและยั่งยืน</t>
  </si>
  <si>
    <t>แนวทางที่ ๔.๒ พัฒนาและส่งเสริมความมั่งมีด้านเศรษฐกิจ</t>
  </si>
  <si>
    <t>โครงการจัดงานวันเฉลิม</t>
  </si>
  <si>
    <t>พระชนมพรรษาสมเด็จ</t>
  </si>
  <si>
    <t>พระนางเจ้าพระบรมราชนี</t>
  </si>
  <si>
    <t>นาถ ๑๒ สิงหาคม</t>
  </si>
  <si>
    <t>เป็นค่าจัดงาน ค่าจัดเวที ค่าจัด</t>
  </si>
  <si>
    <t>สถานที่ ค่าวัสดุอุปกรณ์ ค่าพานพุ่ม</t>
  </si>
  <si>
    <t>ค่ากรวยกระทงฯค่าเครื่องสัการะ</t>
  </si>
  <si>
    <t>ต่าง ๆ</t>
  </si>
  <si>
    <t>สำนักงาน</t>
  </si>
  <si>
    <t>ปลัดฯ</t>
  </si>
  <si>
    <t xml:space="preserve"> อบต.สำมะโรง</t>
  </si>
  <si>
    <t>พระชนมพรรษาพระบาท</t>
  </si>
  <si>
    <t>สมเด็จพระเจ้าอยู่หัว ๕</t>
  </si>
  <si>
    <t>ธันวาคม</t>
  </si>
  <si>
    <t>โครงการวารสารสัมพันธ์</t>
  </si>
  <si>
    <t>อบต.สำมะโรง</t>
  </si>
  <si>
    <t>ค่าจ้างเหมาดำเนินการจัดทำวาร</t>
  </si>
  <si>
    <t xml:space="preserve">สารสัมพันธ์ อบต.สำมะโรง </t>
  </si>
  <si>
    <t>โครงการจัดการเลือกตั้ง</t>
  </si>
  <si>
    <t>สมาชิกสภา อบต.สำมะโรง</t>
  </si>
  <si>
    <t>เป็นค่าใช้จ่ายในการเลือกตั้ง</t>
  </si>
  <si>
    <t>สมาชิกสภา อบต. ค่าวัสดุ</t>
  </si>
  <si>
    <t>จัดซื้อโต๊ะทำงานพร้อม</t>
  </si>
  <si>
    <t>เก้าอี้ จำนวน ๒ ชุด</t>
  </si>
  <si>
    <t>ขออนุมัติจัดซื้อ</t>
  </si>
  <si>
    <t>ดำเนินการจัดหาพัสดุ</t>
  </si>
  <si>
    <t>เบิกจ่ายงบประมาณ</t>
  </si>
  <si>
    <t>โครงการจัดทำแผน</t>
  </si>
  <si>
    <t>พัฒนาสามปี</t>
  </si>
  <si>
    <t>ประชาคม</t>
  </si>
  <si>
    <t>ประชุมคณะกรรมการสนับสนุน</t>
  </si>
  <si>
    <t>ประชุมคณะกรรมการพัฒนาแผนฯ</t>
  </si>
  <si>
    <t>ประชุมสภาฯ</t>
  </si>
  <si>
    <t>โครงการจัดทำแผนอัตรา</t>
  </si>
  <si>
    <t>กำลังพนักงานจ้าง๔ ปี</t>
  </si>
  <si>
    <t>ค่าจ้างถ่ายเอกสาร</t>
  </si>
  <si>
    <t>ค่าเย็บและเข้าเล่ม</t>
  </si>
  <si>
    <t>โครงการจัดทำข้อบัญญัติ</t>
  </si>
  <si>
    <t>งบประมาณรายจ่าย</t>
  </si>
  <si>
    <t>ค่าถ่ายเอกสาร ค่าเย็บเล่ม ค่าเข้า</t>
  </si>
  <si>
    <t>เล่ม ค่าเครื่องดื่ม อาหารว่างฯลฯ</t>
  </si>
  <si>
    <t>ประจำปีงบประมาณ</t>
  </si>
  <si>
    <t>โครงการประชาสัมพันธ์</t>
  </si>
  <si>
    <t>การจัดเก็บภาษี</t>
  </si>
  <si>
    <t>ค่าใช้จ่ายในการจัดทำป้ายประชา</t>
  </si>
  <si>
    <t>สัมพันธ์เอกสารในการเสียภาษี</t>
  </si>
  <si>
    <t>โครงการจัดทำแผนที่</t>
  </si>
  <si>
    <t>ภาษีและทะเบียนทรัพย์สิน</t>
  </si>
  <si>
    <t>ดำเนินการคัดลอกระวางข้อมูลที่ดิน</t>
  </si>
  <si>
    <t>โฉนดที่ดิน</t>
  </si>
  <si>
    <t>ม.๑-๗</t>
  </si>
  <si>
    <t>ส่วนการคลัง</t>
  </si>
  <si>
    <t>โครงการ อบต.เคลื่อนที่</t>
  </si>
  <si>
    <t>จัดเก็บภาษี</t>
  </si>
  <si>
    <t>ดำเนินการออกเคลื่อนที่จัดเก็บ</t>
  </si>
  <si>
    <t>ภาษีและให้แนะนำการจัดเก็บ</t>
  </si>
  <si>
    <t xml:space="preserve">ภาษีตลอดจนรับแบบต่าง ๆ </t>
  </si>
  <si>
    <t>สำหรับชำระภาษี</t>
  </si>
  <si>
    <t>จัดซื้อครุภัณฑ์คอมพิวเตอร์</t>
  </si>
  <si>
    <t>พร้อมเครื่องพิมพ์และ</t>
  </si>
  <si>
    <t>อุปกรณ์อื่น ๆ</t>
  </si>
  <si>
    <t>อุดหนุน อบต.โพพระ</t>
  </si>
  <si>
    <t>ในโครงการจัดตั้งศูนย์</t>
  </si>
  <si>
    <t>ข้อมูลข่าวสารการจัดซื้อ</t>
  </si>
  <si>
    <t>จัดจ้างของ อปท./ศูนย์</t>
  </si>
  <si>
    <t>ประสานงาน อปท.และ</t>
  </si>
  <si>
    <t>ศูนย์ประสานแผนพัฒนา</t>
  </si>
  <si>
    <t>ท้องถิ่นระดับอำเภอ</t>
  </si>
  <si>
    <t>อบต.โพพระ</t>
  </si>
  <si>
    <t>ส่วนการลัง</t>
  </si>
  <si>
    <t>โครงการ อปพร.ร่วมใจ</t>
  </si>
  <si>
    <t>บริการประชาชน</t>
  </si>
  <si>
    <t>ค่าตอบแทนให้กับสมาชิก อปพร.</t>
  </si>
  <si>
    <t>ที่ออกปฏิบัติงานตรวจยามวิกาล</t>
  </si>
  <si>
    <t>และในวันเสาร์-อาทิตย์วันหยุด</t>
  </si>
  <si>
    <t>ราชการ</t>
  </si>
  <si>
    <t>ม. ๑-๗</t>
  </si>
  <si>
    <t>โครงการจัดฝึกซ้อมแผน</t>
  </si>
  <si>
    <t>ป้องกันภัยฝ่ายพลเรือน</t>
  </si>
  <si>
    <t>ค่าจัดฝึกอบรมซักซ้อมแผนป้องกัน</t>
  </si>
  <si>
    <t>ภัยฝ่ายพลเรือน ค่าวัสดุ อุปกรณ์</t>
  </si>
  <si>
    <t>ค่าตอบแทนวิทยากร</t>
  </si>
  <si>
    <t>โครงการจัดงานวันเด็ก</t>
  </si>
  <si>
    <t>แห่งชาติ ประจำปี ๒๕๕๕</t>
  </si>
  <si>
    <t>เพื่อเป็นค่าใช้จ่ายในการประกวด</t>
  </si>
  <si>
    <t>และการแข่งขันกิจกรรมต่าง ๆ</t>
  </si>
  <si>
    <t>ของเด็กและค่าใช้จ่ายอื่นๆในการ</t>
  </si>
  <si>
    <t>จัดงานวันเด็ก</t>
  </si>
  <si>
    <t>ส่วนการ</t>
  </si>
  <si>
    <t>ศึกษาฯ</t>
  </si>
  <si>
    <t>โครงการสนับสนุนค่าใช้</t>
  </si>
  <si>
    <t>จ่ายการบริหารสถาน</t>
  </si>
  <si>
    <t>ศึกษา</t>
  </si>
  <si>
    <t>ค่าจ้างทำอการกลางวันสำหรับ</t>
  </si>
  <si>
    <t>เด็กนักเรียน ศพด.ในพื้นที่และ</t>
  </si>
  <si>
    <t>ค่าใช้จ่ายอื่นที่เกี่ยวข้อง</t>
  </si>
  <si>
    <t>โครงการสนับสนุนการ</t>
  </si>
  <si>
    <t>ป้องกันปัญหายาเสพติด</t>
  </si>
  <si>
    <t>ในโรงเรียนวัดลาดโพธิ์</t>
  </si>
  <si>
    <t>เป็นค่าใช้จ่ายในการจัดซื้ออุปกรณ์</t>
  </si>
  <si>
    <t>ให้กับโรงเรียนวัดลาดโพธิ์ในการ</t>
  </si>
  <si>
    <t>รณรงค์ป้องกันปัญหายาเสพติด</t>
  </si>
  <si>
    <t>โรงเรียนวัดลาดโพธ์</t>
  </si>
  <si>
    <t>โครงการส่งเสริมการจัด</t>
  </si>
  <si>
    <t>เด็กและเยาวชน</t>
  </si>
  <si>
    <t>ทำกิจกรรมพัฒนา</t>
  </si>
  <si>
    <t>ศักยภาพเด็กและเยาวชน</t>
  </si>
  <si>
    <t>เป็นค่าจัดกิจกรรมพัฒนาศักยภาพ</t>
  </si>
  <si>
    <t>โครงการส่งเสริมกิจกรรม</t>
  </si>
  <si>
    <t>ศูนย์พัฒนาเด็กเล็ก</t>
  </si>
  <si>
    <t>เป็นค่าจัดกิจกรรมศูนย์พัฒนา</t>
  </si>
  <si>
    <t>เด็กเล็กและค่าวัสดุและอุปกรณ์</t>
  </si>
  <si>
    <t>ค่าจัดซื้อจัดจ้าง ฯลฯ</t>
  </si>
  <si>
    <t>ศพด.บ้านลาดโพธิ์</t>
  </si>
  <si>
    <t>ค่าจัดซื้ออาหารเสริม</t>
  </si>
  <si>
    <t>ศพด.บ้านลาดโพธิ์และ</t>
  </si>
  <si>
    <t>นักเรียนในโรงเรียนวัด</t>
  </si>
  <si>
    <t>ลาดโพธิ์</t>
  </si>
  <si>
    <t>(นม)</t>
  </si>
  <si>
    <t xml:space="preserve">ให้กับเด็กนักเรียน </t>
  </si>
  <si>
    <t>ค่าอาหารกลางวัน</t>
  </si>
  <si>
    <t>โรงเรียน</t>
  </si>
  <si>
    <t>ค่าจัดจ้างทำอาหารกลางวันให้</t>
  </si>
  <si>
    <t>กับเด็กนักเรียนในโรงเรียนใน</t>
  </si>
  <si>
    <t>พื้นที่ตำบลสำมะโรง</t>
  </si>
  <si>
    <t>โครงการจัดซื้อหนังสือ</t>
  </si>
  <si>
    <t>พิมพ์</t>
  </si>
  <si>
    <t>ค่าจัดซื้อหนังสือพิมพ์ให้ทุกหมู่</t>
  </si>
  <si>
    <t>บ้านในพื้นนที่ตำบลสำมะโรง</t>
  </si>
  <si>
    <t>โครงการส่งเสริมผู้สูง</t>
  </si>
  <si>
    <t>อายุ(ชมรมผู้สูงอายุ)</t>
  </si>
  <si>
    <t>เป็นค่าจัดกิจกรรมของผู้สูงอายุ</t>
  </si>
  <si>
    <t>ค่าอาหาร ค่าวิทยากรฯลฯ</t>
  </si>
  <si>
    <t>ชมรมผู้สูงอายุ</t>
  </si>
  <si>
    <t>โครงการป้องกันไข้เลือด</t>
  </si>
  <si>
    <t>ออก</t>
  </si>
  <si>
    <t>สำหรับจ่ายเป็นค่ากิจกรรมควบ</t>
  </si>
  <si>
    <t>คุมและป้องกันโรคไข้เลือดออก</t>
  </si>
  <si>
    <t>โครงการป้องกันโรคเอดส์</t>
  </si>
  <si>
    <t>สำหรับจ่ายในการทำป้ายประชา</t>
  </si>
  <si>
    <t>สัมพันธ์และค่าใช้จ่ายอื่นๆ</t>
  </si>
  <si>
    <t>โครงการป้องกันโรคพิษ</t>
  </si>
  <si>
    <t>สุนัขบ้า</t>
  </si>
  <si>
    <t>ค่าจัดซื้อวัคซีนฯเข็มขีดยา ถุงมือ</t>
  </si>
  <si>
    <t>และอุปกรณ์อื่นๆ</t>
  </si>
  <si>
    <t>ม,๑-๗</t>
  </si>
  <si>
    <t>โครงการอาสาสมัคร</t>
  </si>
  <si>
    <t>สาธารณสุขตำบล</t>
  </si>
  <si>
    <t>ค่าจัดบริการสาธารณสุขของ</t>
  </si>
  <si>
    <t>อสม.จำนวน ๗ หมู่บ้าน</t>
  </si>
  <si>
    <t>โครงการป้องกันยาเสพติด</t>
  </si>
  <si>
    <t>ค่าจ้างเหมาจัดทำป้ายรณรงค์ป้อง</t>
  </si>
  <si>
    <t>กันยาเสพติดพร้อมติดตั้งและ</t>
  </si>
  <si>
    <t>ค่าใช้จ่ายอื่นๆ</t>
  </si>
  <si>
    <t>โครงการช่วยเหลือ</t>
  </si>
  <si>
    <t>ประชาชน</t>
  </si>
  <si>
    <t>ค่าจัดซื้อของใช้ที่จำเป็นสำหรับ</t>
  </si>
  <si>
    <t>เด็กแรกเกิดในตำบล</t>
  </si>
  <si>
    <t xml:space="preserve">โครงการก่อสร้างที่ทำการ </t>
  </si>
  <si>
    <t>สำหรับเป็นค่าก่อสร้างที่ทำการ</t>
  </si>
  <si>
    <t>อบต.สำมะโรง คสล.๒ชั้น</t>
  </si>
  <si>
    <t>ส่วนโยธา</t>
  </si>
  <si>
    <t>วัดลาดโพธิ์</t>
  </si>
  <si>
    <t>โครงการจัดทำข้อมูล</t>
  </si>
  <si>
    <t>ความจำเป็นพื้นฐาน(จปฐ)</t>
  </si>
  <si>
    <t>เป็นค่าสำรวจความจำเป็นพื้นฐาน</t>
  </si>
  <si>
    <t>(จปฐ.)และข้อมูล กชช.๒ค ของ</t>
  </si>
  <si>
    <t>ครัวเรือนในเขต อบต.สำมะโรง</t>
  </si>
  <si>
    <t>โดยจ่ายเป็นค่าตอบแทนเจ้าหน้าที่</t>
  </si>
  <si>
    <t>ในการสำรวจและเจ้าหน้าที่บันทึก</t>
  </si>
  <si>
    <t>ข้อมูลลงคอมพิวเตอร์</t>
  </si>
  <si>
    <t>โครงการ อบต.ประชาคม</t>
  </si>
  <si>
    <t xml:space="preserve">สัญจรพบปะประชาชน เช่น </t>
  </si>
  <si>
    <t>ค่าเครื่องดื่ม ค่าป้ายประชาสัมพันธ์</t>
  </si>
  <si>
    <t>ค่าอาหารว่าง ค่าเอกสาร</t>
  </si>
  <si>
    <t>ค่าใช้จ่ายอื่นๆที่จำเป็นของโครงการ</t>
  </si>
  <si>
    <t>โครงการพัฒนาชุมชน</t>
  </si>
  <si>
    <t>อุดหนุนศูนย์ปฏิบัติการ</t>
  </si>
  <si>
    <t>ต่อสู้เพื่อเอาชนะยาเสพ</t>
  </si>
  <si>
    <t>ติดอำเภอเมืองเพชรบุรี</t>
  </si>
  <si>
    <t>โครงการเสริมสร้างการมีส่วนร่วม</t>
  </si>
  <si>
    <t>ของหมู่บ้าน/ชุมชนในการป้องกัน</t>
  </si>
  <si>
    <t>และแก้ไขปัญหายาเสพติด</t>
  </si>
  <si>
    <t>ศูนย์ปฏิบัติการต่อสู้</t>
  </si>
  <si>
    <t>เพื่อเอาชนะยาเสพ</t>
  </si>
  <si>
    <t>ติดอำเภอเมือง</t>
  </si>
  <si>
    <t>เพชรบุรี</t>
  </si>
  <si>
    <t>ปลัด</t>
  </si>
  <si>
    <t>โครงการคัดเลือกพ่อ</t>
  </si>
  <si>
    <t>ดีเด่น</t>
  </si>
  <si>
    <t>เป็นค่าใช้จ่ายตามรายละเอียด</t>
  </si>
  <si>
    <t>โครงการ เช่น ค่าของที่ระลึก ค่า</t>
  </si>
  <si>
    <t>จัดทำใบประกาศเกียรติคุณ</t>
  </si>
  <si>
    <t>ค่ากรอบใบประกาศ และค่าใช้</t>
  </si>
  <si>
    <t>จ่ายอื่น ๆที่จำเป็นในโครงการ</t>
  </si>
  <si>
    <t>โครงการคัดเลือกแม่</t>
  </si>
  <si>
    <t>อุดหนุนศูนย์ปฎิบัติการ</t>
  </si>
  <si>
    <t>ต่อสู้เพื่อเอาชนะยาเสพติด</t>
  </si>
  <si>
    <t>จ่ายตามโครงการสร้างรั้วอำเภอ</t>
  </si>
  <si>
    <t xml:space="preserve">ให้เข้มแข็งตามยุทธศาสตร์ ๕ </t>
  </si>
  <si>
    <t>รั้วป้องกัน ให้แก่ศูนย์ปฏิบัติการ</t>
  </si>
  <si>
    <t xml:space="preserve">ต่อสู้เพื่อเอาชนะยาเสพติด </t>
  </si>
  <si>
    <t>อำเภอเมืองเพชรบุรี</t>
  </si>
  <si>
    <t>ชนะยาเสพติด</t>
  </si>
  <si>
    <t>การต่อสู้เพื่อเอา</t>
  </si>
  <si>
    <t>จ่ายตามโครงกาจัดกิจกรรมวัน</t>
  </si>
  <si>
    <t>ต่อต้านยาเสพติด ประจำปี ๒๕๕๕</t>
  </si>
  <si>
    <t>ให้แก่ศูนย์อำนวยการต่อสู้เพื่อ</t>
  </si>
  <si>
    <t>เอาชนะยาเสพติด อำเภอเมือง</t>
  </si>
  <si>
    <t>ศูนย์ปฎิบัติ</t>
  </si>
  <si>
    <t>โครงการจัดงานประเพณี</t>
  </si>
  <si>
    <t>สงกรานต์</t>
  </si>
  <si>
    <t>จ่ายในโครงการค่าใช้จ่ายในพิธี</t>
  </si>
  <si>
    <t>การทางศาสนา ค่าอาหารและ</t>
  </si>
  <si>
    <t xml:space="preserve">เครื่องดื่ม ค่าวัสดุ อุปกรณ์ </t>
  </si>
  <si>
    <t>ค่ามหรสพและค่าใช้จ่ายอื่น ๆ</t>
  </si>
  <si>
    <t>ลอยกระทง</t>
  </si>
  <si>
    <t>จ่ายในโครงการ  ค่าใช้จ่ายในการ</t>
  </si>
  <si>
    <t>ประกวดกระทง การประกวดนาง</t>
  </si>
  <si>
    <t>นพมาศ ค่าอาหารและเครื่องดื่ม</t>
  </si>
  <si>
    <t>โครงการจัดงานแห่เทียน</t>
  </si>
  <si>
    <t>เข้าพรรษา</t>
  </si>
  <si>
    <t>จ่ายในโครงการ ค่าใช้จ่ายในการ</t>
  </si>
  <si>
    <t>พิธีการทางศาสนา ค่าอาหารและ</t>
  </si>
  <si>
    <t>เครื่องดื่ม ค่าดนตรี ค่าตกแต่ง</t>
  </si>
  <si>
    <t>ขบวน ตกแต่งรถ ตกแต่งต้นเทียน</t>
  </si>
  <si>
    <t>ค่าวัสดุอุปกรณ์ ค่ามหรสพและ</t>
  </si>
  <si>
    <t>อุดหนุนที่ทำการอำเภอ</t>
  </si>
  <si>
    <t>เมืองเพชรบุรี</t>
  </si>
  <si>
    <t>อุดหนุนในโครงการจัดงานพระ</t>
  </si>
  <si>
    <t>นครคีรี-เมืองเพชรบุรี ประจำปี</t>
  </si>
  <si>
    <t>ที่ทำการอำเภอเมือง</t>
  </si>
  <si>
    <t>อุดหนุนกิจการที่เป็น</t>
  </si>
  <si>
    <t>สาธารณประโยชน์</t>
  </si>
  <si>
    <t>โครงการสนับสนุนการบวช</t>
  </si>
  <si>
    <t>เนกขัมมะ(บวชชีพราหมณ์)วัด</t>
  </si>
  <si>
    <t>โครงการสนับสนุนงาน</t>
  </si>
  <si>
    <t>ประเพณีวัดสำมะโรง</t>
  </si>
  <si>
    <t>สนับสนุนค่าใช้จ่ายต่าง ๆในการ</t>
  </si>
  <si>
    <t>จัดกิจกรรมงานประเพณีประจำปี</t>
  </si>
  <si>
    <t>วัดสะมะโรง</t>
  </si>
  <si>
    <t>วัดสำมะโรง</t>
  </si>
  <si>
    <t>โครงการสนับสนุนศูนย์</t>
  </si>
  <si>
    <t>ถ่ายทอดเทคโนโลยีการ</t>
  </si>
  <si>
    <t>เกษตรประจำตำบล</t>
  </si>
  <si>
    <t>สำหรับเป็นค่าเบี้ยประชุมคณะ</t>
  </si>
  <si>
    <t>กรรมการฯ ค่าวัสดุ ค่าเอกสาร</t>
  </si>
  <si>
    <t>และค่าใช้จ่ายอื่นที่เกี่ยวข้อง</t>
  </si>
  <si>
    <t>โครงการส่งเสริมการ</t>
  </si>
  <si>
    <t>พัฒนาเศรษฐกิจเพื่อความ</t>
  </si>
  <si>
    <t>มั่นคงของครอบครัวตาม</t>
  </si>
  <si>
    <t>หลักปรัชญาเศรษฐกิจ</t>
  </si>
  <si>
    <t>พอเพียง</t>
  </si>
  <si>
    <t>ค่าใช้จ่ายในโครงการ ค่าอาหาร</t>
  </si>
  <si>
    <t>ว่าง ค่าเอกสาร และค่าใช้จ่ายอื่นๆ</t>
  </si>
  <si>
    <t>ที่เกี่ยวข้อง</t>
  </si>
  <si>
    <t>เบี้ยยังชีพคนชรา</t>
  </si>
  <si>
    <t>เงินช่วยเหลือเบี้ยยังชีพผู้สูงอายุที่</t>
  </si>
  <si>
    <t>ยากจน</t>
  </si>
  <si>
    <t>เบี้ยยังชีพคนพิการ</t>
  </si>
  <si>
    <t>เงินช่วยเหลือเบี้ยยังชีพแก่ผู้พิการ</t>
  </si>
  <si>
    <t>เบี้ยยังชีพผู้ป่วยเอดส์</t>
  </si>
  <si>
    <t>เงินช่วยเหลือเบี้ยยังชีพผู้ป่วยเอดส์</t>
  </si>
  <si>
    <t>สำหรับเป็นค่าใช้จ่ายในการออก</t>
  </si>
  <si>
    <t>องค์การบริหารส่วนตำบลสำมะโรง อำเภอเมืองเพชรบุรี จังหวัดเพชรบุรี</t>
  </si>
  <si>
    <t>ยุทธศาสตร์ / แนวทาง</t>
  </si>
  <si>
    <t>จำนวนโครงการที่ดำเนินการ</t>
  </si>
  <si>
    <t>คิดเป็นร้อยละของโครงการทั้งหมด</t>
  </si>
  <si>
    <t>จำนวนงบประมาณ</t>
  </si>
  <si>
    <t>ร้อยละของงบประมาณ</t>
  </si>
  <si>
    <t>หน่วยดำเนินการ</t>
  </si>
  <si>
    <t>รวม</t>
  </si>
  <si>
    <t>๑.  ยุทธศาสตร์การพัฒนาเป็นเมืองแห่งความผาสุข</t>
  </si>
  <si>
    <t>๑.๑  ด้านการพัฒนาสาธารณูปโภคให้ครบถ้วน</t>
  </si>
  <si>
    <t>๑.๒  ด้านการพัฒนาสิ่งแวดล้อมให้ดี</t>
  </si>
  <si>
    <t>๑.๓  ด้านการพัฒนาสังคมให้งาม</t>
  </si>
  <si>
    <t>๑.๔  ด้านการพัฒนาสาธารณสุขให้แข็งแรง</t>
  </si>
  <si>
    <t>๒.  ยุทธศาสตร์วิถีชีวิตไทย</t>
  </si>
  <si>
    <t>๒.๑  ด้านการอนุรักษ์ ขนบธรรมเนียมประเพณีไทย</t>
  </si>
  <si>
    <t>๓.  ยุทธศาสตร์มีความรักความสามัคคี</t>
  </si>
  <si>
    <t>๓.๑  ประชาชนมีความรัก ความสามัคคีในการทำงาน</t>
  </si>
  <si>
    <t>และพัฒนาแบบมีส่วนร่วม</t>
  </si>
  <si>
    <t>๔.  ยุทธศาสตร์การพัฒนาประชาชนมั่งมีอย่างพอเพียง</t>
  </si>
  <si>
    <t>และยั่งยืน</t>
  </si>
  <si>
    <t>๔.๑  ด้านพัฒนาและส่งเสริมความมั่งมีด้านความรู้ให้กับ</t>
  </si>
  <si>
    <t>ประชาชนอย่างพอเพียงและยั่งยืน</t>
  </si>
  <si>
    <t>๔.๒  ด้านพัฒนาและส่งเสริมความมั่งมีด้านเศรษฐกิจให้กับ</t>
  </si>
  <si>
    <t>รวมทั้งหมด</t>
  </si>
  <si>
    <t>ระยะเวลาดำเนินการ (เดือน)</t>
  </si>
  <si>
    <t>หมู่ที่ ๒ ต.สำมะโรง</t>
  </si>
  <si>
    <t>หมู่ที่ ๔ ต.สำมะโรง</t>
  </si>
  <si>
    <t>โครงการก่อสร้างถนน คสล.</t>
  </si>
  <si>
    <t>ช่วงที่ ๑</t>
  </si>
  <si>
    <t>ช่วงที่ ๒</t>
  </si>
  <si>
    <t>หมู่ที่ ๗ ต.สำมะโรง</t>
  </si>
  <si>
    <t>แนวทางที่ ๑.๒ แนวทางการพัฒนา สิ่งแวดล้อมให้ดี</t>
  </si>
  <si>
    <t>เพื่อจ่ายเป็นค่าใช้จ่ายต่าง ๆ ตาม</t>
  </si>
  <si>
    <t>ตำบลสำมะโรง</t>
  </si>
  <si>
    <t>หมู่ที่ ๑ -หมู่ที่ ๗</t>
  </si>
  <si>
    <t>แนวทางที่ ๑.๓ แนวทางการพัฒนา สังคมให้งาม</t>
  </si>
  <si>
    <t>สำนักงานปลัดฯ</t>
  </si>
  <si>
    <t>เพื่อช่วยเหลือผู้ป่วยเอดส์ใน</t>
  </si>
  <si>
    <t xml:space="preserve">ตำบลสำมะโรง จำนวน ๕ คน ๆ </t>
  </si>
  <si>
    <t>ละ ๕๐๐ บาทต่อเดือน</t>
  </si>
  <si>
    <t>โครงการช่วยเหลือประชาชน</t>
  </si>
  <si>
    <t>ช่วยเหลือครอบครัวเด็กแรกเกิด</t>
  </si>
  <si>
    <t>ที่พ่อแม่มีฐานะยากจนหรือมี</t>
  </si>
  <si>
    <t>รายได้น้อย</t>
  </si>
  <si>
    <t>โครงการส่งเสริมผู้สูงอายุ</t>
  </si>
  <si>
    <t>(ชมรมผู้สูงอายุ)</t>
  </si>
  <si>
    <t>ค่าอาหาร ค่าวิทยากร ฯลฯ</t>
  </si>
  <si>
    <t xml:space="preserve"> หมู่ที่ ๑ - หมู่ที่ ๗</t>
  </si>
  <si>
    <t>ยาเสพติด</t>
  </si>
  <si>
    <t>โครงการสนับสนุนการป้องกัน</t>
  </si>
  <si>
    <t>ปัญหายาเสพติดในโรงเรียน</t>
  </si>
  <si>
    <t>โรงเรียนวัดลาดโพธิ์</t>
  </si>
  <si>
    <t>กิจกรรมพัฒนาศักยภาพเด็ก</t>
  </si>
  <si>
    <t>และเยาวชน</t>
  </si>
  <si>
    <t>เพื่ออุดหนุนศูนย์ข้อมูลข่าวสาร</t>
  </si>
  <si>
    <t>ส่วนการศึกษาฯ</t>
  </si>
  <si>
    <t>หมู่ที่ ๑ - หมู่ที่ ๗</t>
  </si>
  <si>
    <t>หมู่ที่ ๑ - หมูที่ ๗</t>
  </si>
  <si>
    <t>โครงการกีฬาตำบล</t>
  </si>
  <si>
    <t>โครงการศึกษาดูงานการพัฒนา</t>
  </si>
  <si>
    <t>ศักยภาพเกษตร</t>
  </si>
  <si>
    <t>กลุ่มสมาชิก อสม.</t>
  </si>
  <si>
    <t>เพื่อเพิ่มพูนศักยภาพของ อสม.</t>
  </si>
  <si>
    <t>สนับสนุนกองทุนหลักประกัน</t>
  </si>
  <si>
    <t>สุขภาพระดับตำบล (สปสช.)</t>
  </si>
  <si>
    <t>สำหรับจ่ายเป็นค่ากิจกรรม</t>
  </si>
  <si>
    <t>ควบคุมและป้องกันโรคไข้เลือดออก</t>
  </si>
  <si>
    <t>โครงการอุดหนุน</t>
  </si>
  <si>
    <t>อาสาสมัครสาธารณสุขตำบล</t>
  </si>
  <si>
    <t>โครงการเสริมสร้างการมีส่วน</t>
  </si>
  <si>
    <t>ร่วมของหมู่บ้าน/ชุมชน ในการ</t>
  </si>
  <si>
    <t>ป้องกันและแก้ไขปัญหา</t>
  </si>
  <si>
    <t>โครงการเพิ่มประสิทธิภาพการ</t>
  </si>
  <si>
    <t>ดำเนินงานป้องกันและแก้ไข</t>
  </si>
  <si>
    <t>ปัญหายาเสพติด</t>
  </si>
  <si>
    <t>อุดหนุนศูนย์ปฏิบัติการต่อสู้</t>
  </si>
  <si>
    <t>เพื่อเอาชนะยาเสพติดอำเภอ</t>
  </si>
  <si>
    <t>โครงการจัดกิจกรรมวันต่อต้าน</t>
  </si>
  <si>
    <t>ยาเสพติดประจำปี ๒๕๕๖</t>
  </si>
  <si>
    <t>โครงการจ้างเหมาบริการงาน</t>
  </si>
  <si>
    <t>ตรวจป้องกันโรคสัตว์ในตำบล</t>
  </si>
  <si>
    <t>ยุทธศาสตร์ที่ ๒ ยุทธศาสตร์การมีวิถีชีวิตไทย</t>
  </si>
  <si>
    <t>แนวทางที่ ๒.๑ แนวทางการพัฒนาการอนุรักษ์ ขนบธรรมเนียมประเพณี</t>
  </si>
  <si>
    <t>โครงการจัดการเลือกตั้งซ่อม</t>
  </si>
  <si>
    <t xml:space="preserve">             รายละเอียดของ               โครงการ  / กิจกรรม</t>
  </si>
  <si>
    <t>โครงการอุดหนุน อบต.โพพระ</t>
  </si>
  <si>
    <t>ในโครงการจัดตั้งศูนย์ข้อมูล</t>
  </si>
  <si>
    <t>ข่าวสารการจัดซื้อจัดจ้างของ</t>
  </si>
  <si>
    <t>อปท./ศูนย์ประสานงาน อปท.</t>
  </si>
  <si>
    <t>และศูนย์ประสานแผนพัฒนา</t>
  </si>
  <si>
    <t>เป็นค่าใช้จ่ายในการจัดกิจกรรม</t>
  </si>
  <si>
    <t>พัฒนาศักยภาพเด็กและเยาวชน</t>
  </si>
  <si>
    <t>และค่าใช้จ่ายที่เกี่ยวข้อง</t>
  </si>
  <si>
    <t>สำหรับจ่ายเป็นค่าใช้จ่ายในการ</t>
  </si>
  <si>
    <t>ดำเนินงานโครงการกีฬาตำบล</t>
  </si>
  <si>
    <t>ลาดวัดลาดโพธิ์</t>
  </si>
  <si>
    <t>ค่าจัดบริการสาธารณสุขของ อสม.</t>
  </si>
  <si>
    <t>จำนวน ๗ หมู่บ้าน</t>
  </si>
  <si>
    <t>เพื่อสนับสนุนกองทุนหลักประกัน</t>
  </si>
  <si>
    <t>สุขาภาพระดับตำบล (สปสช.)</t>
  </si>
  <si>
    <t>โครงการคัดเลือกพ่อดีเด่น</t>
  </si>
  <si>
    <t>โครงการจัดซื้อหนังสือพิมพ์</t>
  </si>
  <si>
    <t>ค่าอาหารกลางวันโรงเรียน</t>
  </si>
  <si>
    <t>โครงการคัดเลือกแม่ดีเด่น</t>
  </si>
  <si>
    <t>ค่าจัดซื้ออาหารเสริม(นม)</t>
  </si>
  <si>
    <t>โครงการส่งเสริมอาชีพหลัก</t>
  </si>
  <si>
    <t>สูตรระยะสั้น</t>
  </si>
  <si>
    <t xml:space="preserve">สำหรับจ่ายเป็นค่าใช้จ่ายต่าง ๆ </t>
  </si>
  <si>
    <t>ตามโครงการ เช่น ค่าวิทยากร</t>
  </si>
  <si>
    <t>ค่าวัสดุ อาหารว่าง เครื่องดื่ม</t>
  </si>
  <si>
    <t>โครงการจัดทำแผนพัฒนา</t>
  </si>
  <si>
    <t>สามปี</t>
  </si>
  <si>
    <t>ดำเนินการขอนุมัติจัดซื้อ</t>
  </si>
  <si>
    <t xml:space="preserve">เบิกจ่ายงบประมาณ </t>
  </si>
  <si>
    <t>รายจ่ายตามข้อผูกพัน</t>
  </si>
  <si>
    <t>ค่าบำรุงรักษาซ่อมแซมครุภัณฑ์</t>
  </si>
  <si>
    <t>เพื่อจ่ายเป็นค่าบำรุงซ่อมแซม</t>
  </si>
  <si>
    <t>เครื่องใช้ไฟฟ้า เช่น แอร์ ฯลฯ</t>
  </si>
  <si>
    <t>โครงการจัดทำแผนชุมชน</t>
  </si>
  <si>
    <t>เพื่อใช้เป็นค่าอาหารว่าง น้ำดื่ม</t>
  </si>
  <si>
    <t>ค่าถ่ายเอกสารและค่าใช้จ่ายที่</t>
  </si>
  <si>
    <t>จำเป็นตามโครงการ</t>
  </si>
  <si>
    <t>เพื่อใช้เป็นค่าใช้จ่ายในการ</t>
  </si>
  <si>
    <t>ค่าจัดซื้อวัคซีนฯ เข็มฉีดยา ถุงมือ</t>
  </si>
  <si>
    <t>ลานวัดลาดโพธิ์</t>
  </si>
  <si>
    <t>ค่ากรวยกระทงฯค่าเครื่องสักการะ</t>
  </si>
  <si>
    <t>เป็นค่าใช้จ่ายตามโครงการรณรงค์</t>
  </si>
  <si>
    <t>สำหรับจ่ายในการดำเนินงาน</t>
  </si>
  <si>
    <t>ส่วนที่ ๒</t>
  </si>
  <si>
    <t>บัญชีสรุปจำนวนโครงการและงบประมาณ</t>
  </si>
  <si>
    <t>ค่าจ้างเหมาพนักงานทำความ</t>
  </si>
  <si>
    <t>สะอาดและทำงานทั่วปในที่ทำการ</t>
  </si>
  <si>
    <t>พ.ศ.๒๕๕๗</t>
  </si>
  <si>
    <t>โครงการจ้างเหมาบริการ</t>
  </si>
  <si>
    <t>พนักงานทำความสะอาด</t>
  </si>
  <si>
    <t>ค่าจ้างเหมาพนักงานขับรถยนต์</t>
  </si>
  <si>
    <t>โครงการจ้างเหมาบริการยาม</t>
  </si>
  <si>
    <t>พนักงานขับรถยนต์</t>
  </si>
  <si>
    <t>ค่าจ้างเหมาบริการตำแหน่งยาม</t>
  </si>
  <si>
    <t>รักษาความปลอดภัยที่ทำการ อบต.</t>
  </si>
  <si>
    <t>ค่าใช้จ่ายในการจ้างเหมาจัดทำ</t>
  </si>
  <si>
    <t>วารสารสัมพันธ์ อบต.</t>
  </si>
  <si>
    <t>ค่าใช้จ่ายในการจัดการเลือกตั้งฯ</t>
  </si>
  <si>
    <t xml:space="preserve">ค่าวัสดุ อุปกรณ์ต่าง ๆ </t>
  </si>
  <si>
    <t>อบรมส่งเสริมพัฒนาและศึกษาดู</t>
  </si>
  <si>
    <t>โครงการค่าเช่าพื้นที่อินเตอร์</t>
  </si>
  <si>
    <t>เน็ต</t>
  </si>
  <si>
    <t>เพื่อใช้ในการจ่ายค่าเช่าพื้นที่</t>
  </si>
  <si>
    <t>อินเตอร์เน็ต ของอบต.</t>
  </si>
  <si>
    <t>โครงการประชาสัมพันธ์ภาษี</t>
  </si>
  <si>
    <t>ไข้เลือดออก</t>
  </si>
  <si>
    <t>ตามโครงการ</t>
  </si>
  <si>
    <t>โครงการรณรงค์ป้องกันปัญหา</t>
  </si>
  <si>
    <t>(รับขวัญหลานเกิด)</t>
  </si>
  <si>
    <t>โครงการก่อสร้างลาดยางทับ</t>
  </si>
  <si>
    <t xml:space="preserve">ช่วงที่ ๑ </t>
  </si>
  <si>
    <t>หมู่ที่ ๖ ต.สำมะโรง</t>
  </si>
  <si>
    <t>หมู่ที่ ๓ ต.สำมะโรง</t>
  </si>
  <si>
    <t>เพื่อใช้เป็นค่าสำรวจข้อมูลพื้นฐาน</t>
  </si>
  <si>
    <t>ภายในตำบลสำมะโรง</t>
  </si>
  <si>
    <t>โครงการ อบต. ประชาคม</t>
  </si>
  <si>
    <t>เพื่อใช้เป็นค่าใช้จ่ายในโครงการ</t>
  </si>
  <si>
    <t>อบต.ประชาคม โดยออกสัญจรพบ</t>
  </si>
  <si>
    <t>ปะประชาชน เป็นค่าวัสดุ อุปกรณ์</t>
  </si>
  <si>
    <t>อาหาร เครื่องดื่ม ฯลฯ</t>
  </si>
  <si>
    <t>โครงการเช่น ค่าน้ำดื่ม อาหาร</t>
  </si>
  <si>
    <t>โครงการส่งเสริมการพัฒนา</t>
  </si>
  <si>
    <t>เศรษฐกิจเพื่อความมั่นคงของ</t>
  </si>
  <si>
    <t>ครอบครัวตามหลักเศรษฐกิจ</t>
  </si>
  <si>
    <t>แผนดำเนินงาน ประจำปีงบประมาณ ๒๕๕๘</t>
  </si>
  <si>
    <t>พ.ศ.๒๕๕๘</t>
  </si>
  <si>
    <t>โครงการก่อสร้างอาคารเก็บ</t>
  </si>
  <si>
    <t>วัสดุสำนักงานบริเวณด้านหลัง</t>
  </si>
  <si>
    <t>ที่ทำการ อบต.</t>
  </si>
  <si>
    <t xml:space="preserve">            รายละเอียดของ               โครงการ  / กิจกรรม</t>
  </si>
  <si>
    <t>วัสดุสำนักงานบริเวณด้านหลังที่</t>
  </si>
  <si>
    <t>ทำการ อบต.ตามรูปแบบและราย</t>
  </si>
  <si>
    <t>ละเอียดของ อบต.สำมะโรงกำหนด</t>
  </si>
  <si>
    <t>โครงการปรับปรุงภูมิทัศน์ภาย</t>
  </si>
  <si>
    <t>นอกองค์การบริหารส่วนตำบล</t>
  </si>
  <si>
    <t>สำมะโรง</t>
  </si>
  <si>
    <t>พร้อมรางระบายน้ำ คสล.</t>
  </si>
  <si>
    <t>จากบ้านนายบรรจง ถึงบ้าน</t>
  </si>
  <si>
    <t>นายประกอบ หมู่ที่ ๑</t>
  </si>
  <si>
    <t>ก่อสร้างถนน คสล.กว้าง ๑.๕๐ ม.</t>
  </si>
  <si>
    <t>ยาว ๑๖ เมตร หนา๐.๑๕ เมตร</t>
  </si>
  <si>
    <t>ทำการก่อสร้างอาคารเก็บ</t>
  </si>
  <si>
    <t>ทำการปรับปรุงภูมิทัศน์ ปลูกต้น</t>
  </si>
  <si>
    <t>ไม้ ไม้ประดับ จัดสวนบริเวณที่</t>
  </si>
  <si>
    <t>ทำการ อบต.สำมะโรงโดยรอบตาม</t>
  </si>
  <si>
    <t>รูปแบบและรายละเอียดของ อบต.</t>
  </si>
  <si>
    <t>สำมะโรงกำหนด</t>
  </si>
  <si>
    <t>และทำการก่อสร้างรางระบายน้ำ</t>
  </si>
  <si>
    <t>กว้าง ๐.๕๐ เมตร ยาว ๑๖ เมตร</t>
  </si>
  <si>
    <t>ลึกเฉลี่ย ๐.๓๐ เมตร รวมถนน</t>
  </si>
  <si>
    <t>พร้อมรางกว้าง ๒ เมตร</t>
  </si>
  <si>
    <t>ก่อสร้างถนน คสล.กว้าง ๒ ม.</t>
  </si>
  <si>
    <t>ยาว ๓๘ เมตร หนา๐.๑๕ เมตร</t>
  </si>
  <si>
    <t>กว้าง ๐.๕๐ เมตร ยาว ๓๘ เมตร</t>
  </si>
  <si>
    <t>พร้อมรางกว้าง ๒.๕๐ เมตร ตาม</t>
  </si>
  <si>
    <t>หมู่ที่ ๑ ต.สำมะโรง</t>
  </si>
  <si>
    <t>โครงการก่อสร้างรางระบายน้ำ</t>
  </si>
  <si>
    <t>คสล.บริเวณวัดสำมะโรง</t>
  </si>
  <si>
    <t>หมู่ที่ ๓</t>
  </si>
  <si>
    <t>ทำการก่อสร้างรางระบายน้ำ คสล</t>
  </si>
  <si>
    <t>กว้าง๐.๕๐ ม.ยาว ๑๒๒ ม. ลึก</t>
  </si>
  <si>
    <t>เฉลี่ย๐.๔๐ ม.พร้อมทำการเสริม</t>
  </si>
  <si>
    <t>ไหล่ทาง คสล. หนา ๐.๑๕ ม.หรือ</t>
  </si>
  <si>
    <t>ทำการเทคอนกรีตพื้นที่ไม่น้อยกว่า</t>
  </si>
  <si>
    <t>๓๖๘ ตร.ม.ตามรูปแบบและราย</t>
  </si>
  <si>
    <t>ถนนคอนกรีตสายเลียบคลอง</t>
  </si>
  <si>
    <t>ทิ้งน้ำ ดี ๒๓ สายหน้าบ้านนาย</t>
  </si>
  <si>
    <t>บุญส่งถึงคอสะพาน หมู่ที่ ๔,๕</t>
  </si>
  <si>
    <t>ทำการลาดยางทับถนนคอนกรีต</t>
  </si>
  <si>
    <t>ขนาดผิวจราจรกว้าง ๔ ม.ยาว</t>
  </si>
  <si>
    <t>๓๘๖ ม.หนาเฉลี่ย ๐.๐๕ ม. หรือ</t>
  </si>
  <si>
    <t>ทำการลาดยางพื้นที่ไม่น้อยกว่า</t>
  </si>
  <si>
    <t>๑,๕๔๔ ตร.ม. ตามรูปแบบและ</t>
  </si>
  <si>
    <t>รายละเอียดของ อบต.สำมะโรง</t>
  </si>
  <si>
    <t>กำหนด</t>
  </si>
  <si>
    <t>ถนนคอนกรีตภายในหมู่บ้าน</t>
  </si>
  <si>
    <t>จำนวน ๓ ช่วง หมู่ที่ ๖</t>
  </si>
  <si>
    <t>ขนาดผิวจราจรกว้างเฉลี่ย๓-๔ ม.</t>
  </si>
  <si>
    <t>ยาว ๑๘๑ ม. หนาเฉลี่ย ๐.๐๕ ม.</t>
  </si>
  <si>
    <t>ขนาดผิวจราจรกว้างเฉลี่ย๓ ม.</t>
  </si>
  <si>
    <t>ยาว ๑๓๘ ม. หนาเฉลี่ย ๐.๐๕ ม.</t>
  </si>
  <si>
    <t>ช่วงที่ ๓</t>
  </si>
  <si>
    <t>ขนาดผิวจราจรกว้างเฉลี่ย๒.๕๐ ม.</t>
  </si>
  <si>
    <t>หรือทำการลาดยางทั้ง ๓ ช่วงพื้นที่</t>
  </si>
  <si>
    <t>ยาว ๑๗๓ ม. หนาเฉลี่ย ๐.๐๕ ม.</t>
  </si>
  <si>
    <t>ไม่น้อยกว่า ๑,๓๖๙ ตารางเมตร</t>
  </si>
  <si>
    <t>หมู่ที่๔,๕ ต.สำมะโรง</t>
  </si>
  <si>
    <t>ตามรูปแบบและรายละเอียดของ</t>
  </si>
  <si>
    <t>อบต.สำมะโรงกำหนด</t>
  </si>
  <si>
    <t>โครงการฝังท่อระบายน้ำ คสล.</t>
  </si>
  <si>
    <t>ขนาดเส้นผ่านศูนย์กลาง๐.๘๐</t>
  </si>
  <si>
    <t>ม.พร้อมลอกวัชพืชในคลองดาด</t>
  </si>
  <si>
    <t>บริเวณข้างบ้านนางบุญรวม</t>
  </si>
  <si>
    <t>บุญมีถึงบ้านนายถนอม หลิน</t>
  </si>
  <si>
    <t xml:space="preserve"> </t>
  </si>
  <si>
    <t>ลาโภ หมู่ที่ ๒</t>
  </si>
  <si>
    <t>ทำการฝังท่อระบายน้ำ คสล.ขนาด</t>
  </si>
  <si>
    <t>เส้นผ่านศูนย์กลาง ๐.๘๐ ม.</t>
  </si>
  <si>
    <t>จำนวน ๘๕ ท่อนพร้อมทำการลอก</t>
  </si>
  <si>
    <t>วัชพืชในคลองดาดระยะทางโดย</t>
  </si>
  <si>
    <t xml:space="preserve">ประมาณ ๓๐๐ ม. </t>
  </si>
  <si>
    <t>โครงการอุดหนุนงานวางท่อ</t>
  </si>
  <si>
    <t>ขยายเขตจ่ายน้ำประปาบริเวณ</t>
  </si>
  <si>
    <t>หมู่ที่ ๗ ตำบลสำมะโรง</t>
  </si>
  <si>
    <t>ทำการวางท่อPVCขนาดเส้นผ่าน</t>
  </si>
  <si>
    <t>ศูนย์กลาง150 มิลลิเมตร และท่อ</t>
  </si>
  <si>
    <t>PB ขนาดเส้นผ่านศูนย์กลาง ๕๐</t>
  </si>
  <si>
    <t>มิลลิเมตรรวมความยาว ๑,๒๐๗</t>
  </si>
  <si>
    <t>เมตร พร้อมติดตั้งอุปกรณ์ประกอบ</t>
  </si>
  <si>
    <t>ท่อ</t>
  </si>
  <si>
    <t xml:space="preserve"> โครงการอุดหนุนงานวางท่อ</t>
  </si>
  <si>
    <t>หมู่ที่ ๔ บ้านในไร่ ตำบลสำมะ</t>
  </si>
  <si>
    <t>โรง</t>
  </si>
  <si>
    <t>ทำการวางท่อPVC เส้นผ่านศูนย์</t>
  </si>
  <si>
    <t>กลาง๑๐๐ มิลลิเมตร และท่อ PB</t>
  </si>
  <si>
    <t>ขนาดเส้นผ่านศูนย์กลาง๕๐ มิลลิ</t>
  </si>
  <si>
    <t>เมตรรวมความยาว ๑๙๒ ม. พร้อม</t>
  </si>
  <si>
    <t>ติดตั้งอุปกรณ์ประกอบท่อ</t>
  </si>
  <si>
    <t>สำนักปลัดฯ</t>
  </si>
  <si>
    <t>แวดล้อม</t>
  </si>
  <si>
    <t>โครงการ</t>
  </si>
  <si>
    <t>โครงการป้องกันโรคพิษสุนัขบ้า</t>
  </si>
  <si>
    <t>โครงการรณรงค์ป้องกัน</t>
  </si>
  <si>
    <t>โครงการรณรงค์ป้องกันโรค</t>
  </si>
  <si>
    <t>โรคเอดส์และโรคติดต่ออื่น</t>
  </si>
  <si>
    <t>โครงการฝึกอบรมและศึกษา</t>
  </si>
  <si>
    <t>ดูงาน อสม.</t>
  </si>
  <si>
    <t>ดำเนินงานตามโครงการ</t>
  </si>
  <si>
    <t>รายละเอียดตาม</t>
  </si>
  <si>
    <t>โครงการรณรงค์เลิกเหล้าเลิก</t>
  </si>
  <si>
    <t>บุหรี่</t>
  </si>
  <si>
    <t>ดำเนินการตามโครงการ</t>
  </si>
  <si>
    <t>และค่าใช้จ่ายอื่นๆ ที่จำเป็น</t>
  </si>
  <si>
    <t>โครงการวันพ่อแห่งชาติ ๕</t>
  </si>
  <si>
    <t>โครงการวันแม่แห่งชาติ ๑๒</t>
  </si>
  <si>
    <t>สิงหาคม</t>
  </si>
  <si>
    <t>โครงการจัดเก็บข้อมูล</t>
  </si>
  <si>
    <t>พื้นฐานตำบลสำมะโรง</t>
  </si>
  <si>
    <t>อบต. สำมะโรง</t>
  </si>
  <si>
    <t>งบประมาณประจำปี</t>
  </si>
  <si>
    <t>โครงการอบรมและศึกษาดูงาน</t>
  </si>
  <si>
    <t>เพื่อพัฒนาประสิทธิภาพผู้นำ</t>
  </si>
  <si>
    <t>ท้องถิ่น สมาชิกสภาฯ ผู้บริหาร</t>
  </si>
  <si>
    <t>ท้องถิ่นและพนักงาน อบต.</t>
  </si>
  <si>
    <t>งานสมาชิกสภาฯ ผู้นำท้องถิ่น</t>
  </si>
  <si>
    <t>พนักงาน อบต.</t>
  </si>
  <si>
    <t>ค่าจ้างเหมาจัดทำแผนที่ภาษีและ</t>
  </si>
  <si>
    <t>ทะเบียนทรัพย์สินและค่าใช้จ่ายอื่น</t>
  </si>
  <si>
    <t>โครงการจัดทำเอกสารข่าว</t>
  </si>
  <si>
    <t>ประชาสัมพันธ์ อบต.สำมะโรง</t>
  </si>
  <si>
    <t>ค่าจ้างเหมาดำเนินการจัดทำ</t>
  </si>
  <si>
    <t>เอกสารข่าวประสาสัมพันธ์ อบต.</t>
  </si>
  <si>
    <t>โครงการจัดทำบอร์ดประชา</t>
  </si>
  <si>
    <t>สัมพันธ์</t>
  </si>
  <si>
    <t>เพื่อใช้เป็นค่าใช้จ่ายในการจัดทำ</t>
  </si>
  <si>
    <t>บอร์ดประชาสัมพันธ์พร้อมติดตั้ง</t>
  </si>
  <si>
    <t>จำนวน ๒ ป้าย ขนาด ๐.๘๐ ม. X</t>
  </si>
  <si>
    <t>๓.๖๐ ม.แบบป้ายติดตั้งประกาศ</t>
  </si>
  <si>
    <t>อลูมิเนียม กระจกบานเลื่อน กระจก</t>
  </si>
  <si>
    <t>ใส หนา ๕ มิลลิเมตร กรุไม้อัดด้าน</t>
  </si>
  <si>
    <t>หลังชานอ้อยหุ้มผ้ากำมะหยี่</t>
  </si>
  <si>
    <t>ค่าใช้จ่ายในการจัดอบรมให้ความรู้</t>
  </si>
  <si>
    <t>ในการเสียภาษี</t>
  </si>
  <si>
    <t>โครงการฝึกอบรมและทบทวน</t>
  </si>
  <si>
    <t>แผนป้องกันภัยฝ่ายพลเรือน</t>
  </si>
  <si>
    <t>ประจำปี ๒๕๕๘</t>
  </si>
  <si>
    <t>โครงการให้ความรู้แก่</t>
  </si>
  <si>
    <t>ประชาชนเกี่ยวกับกฏหมาย</t>
  </si>
  <si>
    <t>ข้อมูลข่าวสาร</t>
  </si>
  <si>
    <t>เพื่อใช้เป็นค่าใช้จ่ายในการให้ความ</t>
  </si>
  <si>
    <t>รู้แก่ประชาชนเกี่ยวกับเรื่อง</t>
  </si>
  <si>
    <t>กฎหมาย ข้อมูลข่าวสารฯลฯ</t>
  </si>
  <si>
    <t>โครงการปรับปรุงภูมิทัศน์</t>
  </si>
  <si>
    <t>ที่ทำการ อบต.สำมะโรง</t>
  </si>
  <si>
    <t>เพื่อจ่ายเป็นค่าใช้จ่ายในการปรับ</t>
  </si>
  <si>
    <t>ปรุงภูมิทัศน์ภายในอาคารสำนัก</t>
  </si>
  <si>
    <t>งาน</t>
  </si>
  <si>
    <t>ฯลฯ</t>
  </si>
  <si>
    <t>จัดซื้อตู้เก็บเอกสาร</t>
  </si>
  <si>
    <t>จัดซื้อกล้องถ่ายวีดีโอ</t>
  </si>
  <si>
    <t>จัดซื้อเครื่องโทรสาร</t>
  </si>
  <si>
    <t>สำหรับจ่ายเป็นค่าจัดซื้อเครื่อง</t>
  </si>
  <si>
    <t>โทรสาร แบบใช้กระดาษธรรมดา</t>
  </si>
  <si>
    <t>ส่งเอกสารได้ครั้งละ ๒๐ แผ่น</t>
  </si>
  <si>
    <t>ติดตั้งม่านปรับแสง</t>
  </si>
  <si>
    <t>เพื่อใช้เป็นค่าใช้จ่ายในการจัดหา</t>
  </si>
  <si>
    <t>และติดตั้งม่านปรับแสงอาคารที่</t>
  </si>
  <si>
    <t>ทำการ</t>
  </si>
  <si>
    <t>จัดซื้อเครื่องตัดหญ้า</t>
  </si>
  <si>
    <t>สำหรับจ่ายเป็นค่าจัดซื้อเครื่องตัด</t>
  </si>
  <si>
    <t>หญ้าชนิดข้อแข็ง จำนวน ๒ เครื่อง</t>
  </si>
  <si>
    <t>คุณสมบัติพื้นฐาน</t>
  </si>
  <si>
    <t>เป็นเครื่องตัดหญ้าแบบสะพาย</t>
  </si>
  <si>
    <t>จัดซื้อเครื่องพิมพ์(ปริ้นเตอร์)</t>
  </si>
  <si>
    <t>สำหรับจัดซื้อเครื่องปริ้นเตอร์จำนวน</t>
  </si>
  <si>
    <t>๓ เครื่อง</t>
  </si>
  <si>
    <t>๑  เครื่องMultfunction แบบฉีดหมึก</t>
  </si>
  <si>
    <t>(Inkjet) จำนวน ๑ เครื่อง</t>
  </si>
  <si>
    <t>๒ เครื่องพิมพ์ชนิดเลเซอร์/ชนิดLED</t>
  </si>
  <si>
    <t>ขาวดำ (๒๕หน้า/นาที)จำนวน ๒เครื่อง</t>
  </si>
  <si>
    <t>จัดซื้อเครื่องคอมพิวเตอร์</t>
  </si>
  <si>
    <t>สำหรับงานสำนักงานพร้อม</t>
  </si>
  <si>
    <t>เครื่องสำรองไฟ</t>
  </si>
  <si>
    <t>สำหรับจัดซื้อเครื่องคอมพิวเตอร์สำหรับ</t>
  </si>
  <si>
    <t>งานสำนักงานพร้อมเครื่องสำรองไฟ</t>
  </si>
  <si>
    <t>จำนวน ๒ ชุด (จอขนาดไม่น้อยกว่า-</t>
  </si>
  <si>
    <t xml:space="preserve"> ๑๘ นิ้ว)</t>
  </si>
  <si>
    <t>จัดซื้อเครื่องคอมพิวเตอร์โน้ต</t>
  </si>
  <si>
    <t>บุ้ค สำหรับงานประมวลผล</t>
  </si>
  <si>
    <t>สำหรับจัดซื้อเครื่องคอมพิวเตอร์โน้ต</t>
  </si>
  <si>
    <t>บุ้คสำหรับงานประมวลผลจำนวน ๑</t>
  </si>
  <si>
    <t>เครื่อง</t>
  </si>
  <si>
    <t>จัดซื้อกล้องถ่ายภาพนิ่งระบบ</t>
  </si>
  <si>
    <t>ดิจิตอล</t>
  </si>
  <si>
    <t>สำหรับจ่ายเป็นค่าจัดซื้อกล้องถ่ายภาพ</t>
  </si>
  <si>
    <t>นิ่งระบบดิจิตอล จำนวน ๑ เครื่อง</t>
  </si>
  <si>
    <t>ความละเอียดไม่น้อยกว่า ๑๒ ล้าน</t>
  </si>
  <si>
    <t>พิกเซล</t>
  </si>
  <si>
    <t>เครื่องยนต์ขนาดไม่ต่ำกว่า ๒.๐</t>
  </si>
  <si>
    <t>แรงม้าปริมาตรกระบอกสูบไม่ต่ำ</t>
  </si>
  <si>
    <t>กว่า ๔๐ซีซี. พร้อมใบมีด</t>
  </si>
  <si>
    <t>แห่งชาติ ประจำปี ๒๕๕๘</t>
  </si>
  <si>
    <t>ค่าจ้างทำอาหารกลางวันสำหรับ</t>
  </si>
  <si>
    <t>โครงการส่งเสริมอาชีพ</t>
  </si>
  <si>
    <t>ค่าใช้จ่ายในโครงการ เช่นอาหาร</t>
  </si>
  <si>
    <t>ค่าวิทยากร เครื่องดื่ม ฯลฯ</t>
  </si>
  <si>
    <t>โยธา</t>
  </si>
  <si>
    <t>โครงการจัดตั้งเครือข่ายสิ่ง</t>
  </si>
  <si>
    <t>ยาเสพติดประจำปี ๒๕๕๘</t>
  </si>
  <si>
    <t>แผนการดำเนินงาน ประจำปี ๒๕๕๘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</si>
</sst>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00000]0"/>
    <numFmt numFmtId="188" formatCode="[$-D000000]#,##0"/>
  </numFmts>
  <fonts count="42">
    <font>
      <sz val="10"/>
      <name val="Arial"/>
      <family val="0"/>
    </font>
    <font>
      <sz val="16"/>
      <name val="TH SarabunPSK"/>
      <family val="2"/>
    </font>
    <font>
      <sz val="8"/>
      <name val="Arial"/>
      <family val="2"/>
    </font>
    <font>
      <sz val="14"/>
      <name val="TH SarabunPSK"/>
      <family val="2"/>
    </font>
    <font>
      <b/>
      <u val="single"/>
      <sz val="16"/>
      <name val="TH SarabunPSK"/>
      <family val="2"/>
    </font>
    <font>
      <b/>
      <sz val="20"/>
      <name val="TH SarabunPSK"/>
      <family val="2"/>
    </font>
    <font>
      <sz val="16"/>
      <color indexed="8"/>
      <name val="TH SarabunTHAI"/>
      <family val="2"/>
    </font>
    <font>
      <sz val="16"/>
      <color indexed="9"/>
      <name val="TH SarabunTHAI"/>
      <family val="2"/>
    </font>
    <font>
      <b/>
      <sz val="16"/>
      <color indexed="52"/>
      <name val="TH SarabunTHAI"/>
      <family val="2"/>
    </font>
    <font>
      <sz val="16"/>
      <color indexed="10"/>
      <name val="TH SarabunTHAI"/>
      <family val="2"/>
    </font>
    <font>
      <i/>
      <sz val="16"/>
      <color indexed="23"/>
      <name val="TH SarabunTHAI"/>
      <family val="2"/>
    </font>
    <font>
      <b/>
      <sz val="18"/>
      <color indexed="56"/>
      <name val="Tahoma"/>
      <family val="2"/>
    </font>
    <font>
      <b/>
      <sz val="16"/>
      <color indexed="9"/>
      <name val="TH SarabunTHAI"/>
      <family val="2"/>
    </font>
    <font>
      <sz val="16"/>
      <color indexed="52"/>
      <name val="TH SarabunTHAI"/>
      <family val="2"/>
    </font>
    <font>
      <sz val="16"/>
      <color indexed="17"/>
      <name val="TH SarabunTHAI"/>
      <family val="2"/>
    </font>
    <font>
      <sz val="16"/>
      <color indexed="62"/>
      <name val="TH SarabunTHAI"/>
      <family val="2"/>
    </font>
    <font>
      <sz val="16"/>
      <color indexed="60"/>
      <name val="TH SarabunTHAI"/>
      <family val="2"/>
    </font>
    <font>
      <b/>
      <sz val="16"/>
      <color indexed="8"/>
      <name val="TH SarabunTHAI"/>
      <family val="2"/>
    </font>
    <font>
      <sz val="16"/>
      <color indexed="20"/>
      <name val="TH SarabunTHAI"/>
      <family val="2"/>
    </font>
    <font>
      <b/>
      <sz val="16"/>
      <color indexed="63"/>
      <name val="TH SarabunTHAI"/>
      <family val="2"/>
    </font>
    <font>
      <b/>
      <sz val="15"/>
      <color indexed="56"/>
      <name val="TH SarabunTHAI"/>
      <family val="2"/>
    </font>
    <font>
      <b/>
      <sz val="13"/>
      <color indexed="56"/>
      <name val="TH SarabunTHAI"/>
      <family val="2"/>
    </font>
    <font>
      <b/>
      <sz val="11"/>
      <color indexed="56"/>
      <name val="TH SarabunTHAI"/>
      <family val="2"/>
    </font>
    <font>
      <sz val="16"/>
      <color indexed="10"/>
      <name val="TH SarabunPSK"/>
      <family val="2"/>
    </font>
    <font>
      <sz val="16"/>
      <color theme="1"/>
      <name val="TH SarabunTHAI"/>
      <family val="2"/>
    </font>
    <font>
      <sz val="16"/>
      <color theme="0"/>
      <name val="TH SarabunTHAI"/>
      <family val="2"/>
    </font>
    <font>
      <b/>
      <sz val="16"/>
      <color rgb="FFFA7D00"/>
      <name val="TH SarabunTHAI"/>
      <family val="2"/>
    </font>
    <font>
      <sz val="16"/>
      <color rgb="FFFF0000"/>
      <name val="TH SarabunTHAI"/>
      <family val="2"/>
    </font>
    <font>
      <i/>
      <sz val="16"/>
      <color rgb="FF7F7F7F"/>
      <name val="TH SarabunTHAI"/>
      <family val="2"/>
    </font>
    <font>
      <b/>
      <sz val="18"/>
      <color theme="3"/>
      <name val="Cambria"/>
      <family val="2"/>
    </font>
    <font>
      <b/>
      <sz val="16"/>
      <color theme="0"/>
      <name val="TH SarabunTHAI"/>
      <family val="2"/>
    </font>
    <font>
      <sz val="16"/>
      <color rgb="FFFA7D00"/>
      <name val="TH SarabunTHAI"/>
      <family val="2"/>
    </font>
    <font>
      <sz val="16"/>
      <color rgb="FF006100"/>
      <name val="TH SarabunTHAI"/>
      <family val="2"/>
    </font>
    <font>
      <sz val="16"/>
      <color rgb="FF3F3F76"/>
      <name val="TH SarabunTHAI"/>
      <family val="2"/>
    </font>
    <font>
      <sz val="16"/>
      <color rgb="FF9C6500"/>
      <name val="TH SarabunTHAI"/>
      <family val="2"/>
    </font>
    <font>
      <b/>
      <sz val="16"/>
      <color theme="1"/>
      <name val="TH SarabunTHAI"/>
      <family val="2"/>
    </font>
    <font>
      <sz val="16"/>
      <color rgb="FF9C0006"/>
      <name val="TH SarabunTHAI"/>
      <family val="2"/>
    </font>
    <font>
      <b/>
      <sz val="16"/>
      <color rgb="FF3F3F3F"/>
      <name val="TH SarabunTHAI"/>
      <family val="2"/>
    </font>
    <font>
      <b/>
      <sz val="15"/>
      <color theme="3"/>
      <name val="TH SarabunTHAI"/>
      <family val="2"/>
    </font>
    <font>
      <b/>
      <sz val="13"/>
      <color theme="3"/>
      <name val="TH SarabunTHAI"/>
      <family val="2"/>
    </font>
    <font>
      <b/>
      <sz val="11"/>
      <color theme="3"/>
      <name val="TH SarabunTHAI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7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88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187" fontId="1" fillId="0" borderId="10" xfId="0" applyNumberFormat="1" applyFont="1" applyBorder="1" applyAlignment="1">
      <alignment horizontal="center"/>
    </xf>
    <xf numFmtId="187" fontId="1" fillId="0" borderId="12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87" fontId="1" fillId="0" borderId="11" xfId="0" applyNumberFormat="1" applyFont="1" applyBorder="1" applyAlignment="1">
      <alignment horizontal="left"/>
    </xf>
    <xf numFmtId="187" fontId="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59" fontId="1" fillId="0" borderId="12" xfId="0" applyNumberFormat="1" applyFont="1" applyBorder="1" applyAlignment="1">
      <alignment horizontal="center"/>
    </xf>
    <xf numFmtId="61" fontId="1" fillId="0" borderId="12" xfId="0" applyNumberFormat="1" applyFont="1" applyBorder="1" applyAlignment="1">
      <alignment/>
    </xf>
    <xf numFmtId="0" fontId="1" fillId="0" borderId="16" xfId="0" applyFont="1" applyBorder="1" applyAlignment="1">
      <alignment/>
    </xf>
    <xf numFmtId="61" fontId="1" fillId="0" borderId="10" xfId="0" applyNumberFormat="1" applyFont="1" applyBorder="1" applyAlignment="1">
      <alignment/>
    </xf>
    <xf numFmtId="61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0" xfId="0" applyFont="1" applyAlignment="1">
      <alignment horizontal="center"/>
    </xf>
    <xf numFmtId="187" fontId="1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59" fontId="1" fillId="0" borderId="10" xfId="0" applyNumberFormat="1" applyFont="1" applyBorder="1" applyAlignment="1">
      <alignment horizontal="center"/>
    </xf>
    <xf numFmtId="61" fontId="1" fillId="0" borderId="11" xfId="0" applyNumberFormat="1" applyFont="1" applyBorder="1" applyAlignment="1">
      <alignment/>
    </xf>
    <xf numFmtId="59" fontId="1" fillId="0" borderId="11" xfId="0" applyNumberFormat="1" applyFont="1" applyBorder="1" applyAlignment="1">
      <alignment horizontal="center"/>
    </xf>
    <xf numFmtId="61" fontId="1" fillId="0" borderId="0" xfId="0" applyNumberFormat="1" applyFont="1" applyBorder="1" applyAlignment="1">
      <alignment/>
    </xf>
    <xf numFmtId="59" fontId="1" fillId="0" borderId="0" xfId="0" applyNumberFormat="1" applyFont="1" applyBorder="1" applyAlignment="1">
      <alignment horizontal="center"/>
    </xf>
    <xf numFmtId="59" fontId="1" fillId="0" borderId="13" xfId="0" applyNumberFormat="1" applyFont="1" applyBorder="1" applyAlignment="1">
      <alignment horizontal="center"/>
    </xf>
    <xf numFmtId="61" fontId="1" fillId="0" borderId="13" xfId="0" applyNumberFormat="1" applyFont="1" applyBorder="1" applyAlignment="1">
      <alignment/>
    </xf>
    <xf numFmtId="59" fontId="1" fillId="0" borderId="17" xfId="0" applyNumberFormat="1" applyFont="1" applyBorder="1" applyAlignment="1">
      <alignment horizontal="center"/>
    </xf>
    <xf numFmtId="59" fontId="1" fillId="0" borderId="19" xfId="0" applyNumberFormat="1" applyFont="1" applyBorder="1" applyAlignment="1">
      <alignment horizontal="center"/>
    </xf>
    <xf numFmtId="61" fontId="1" fillId="0" borderId="19" xfId="0" applyNumberFormat="1" applyFont="1" applyBorder="1" applyAlignment="1">
      <alignment/>
    </xf>
    <xf numFmtId="59" fontId="1" fillId="0" borderId="18" xfId="0" applyNumberFormat="1" applyFont="1" applyBorder="1" applyAlignment="1">
      <alignment horizontal="center"/>
    </xf>
    <xf numFmtId="61" fontId="1" fillId="0" borderId="18" xfId="0" applyNumberFormat="1" applyFont="1" applyBorder="1" applyAlignment="1">
      <alignment/>
    </xf>
    <xf numFmtId="59" fontId="1" fillId="0" borderId="14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60" fontId="1" fillId="0" borderId="13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60" fontId="1" fillId="0" borderId="10" xfId="0" applyNumberFormat="1" applyFont="1" applyBorder="1" applyAlignment="1">
      <alignment horizontal="center"/>
    </xf>
    <xf numFmtId="60" fontId="1" fillId="0" borderId="17" xfId="0" applyNumberFormat="1" applyFont="1" applyBorder="1" applyAlignment="1">
      <alignment horizontal="center"/>
    </xf>
    <xf numFmtId="60" fontId="1" fillId="0" borderId="11" xfId="0" applyNumberFormat="1" applyFont="1" applyBorder="1" applyAlignment="1">
      <alignment horizontal="center"/>
    </xf>
    <xf numFmtId="60" fontId="1" fillId="0" borderId="12" xfId="0" applyNumberFormat="1" applyFont="1" applyBorder="1" applyAlignment="1">
      <alignment horizontal="center"/>
    </xf>
    <xf numFmtId="60" fontId="1" fillId="0" borderId="18" xfId="0" applyNumberFormat="1" applyFont="1" applyBorder="1" applyAlignment="1">
      <alignment horizontal="center"/>
    </xf>
    <xf numFmtId="59" fontId="1" fillId="0" borderId="15" xfId="0" applyNumberFormat="1" applyFont="1" applyBorder="1" applyAlignment="1">
      <alignment horizontal="center"/>
    </xf>
    <xf numFmtId="0" fontId="41" fillId="0" borderId="12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9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2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8" fontId="1" fillId="0" borderId="16" xfId="0" applyNumberFormat="1" applyFont="1" applyBorder="1" applyAlignment="1">
      <alignment/>
    </xf>
    <xf numFmtId="188" fontId="1" fillId="0" borderId="12" xfId="0" applyNumberFormat="1" applyFont="1" applyBorder="1" applyAlignment="1">
      <alignment/>
    </xf>
    <xf numFmtId="0" fontId="1" fillId="0" borderId="21" xfId="0" applyFont="1" applyBorder="1" applyAlignment="1">
      <alignment/>
    </xf>
    <xf numFmtId="188" fontId="1" fillId="0" borderId="21" xfId="0" applyNumberFormat="1" applyFont="1" applyBorder="1" applyAlignment="1">
      <alignment/>
    </xf>
    <xf numFmtId="61" fontId="1" fillId="0" borderId="21" xfId="0" applyNumberFormat="1" applyFont="1" applyBorder="1" applyAlignment="1">
      <alignment/>
    </xf>
    <xf numFmtId="188" fontId="1" fillId="0" borderId="14" xfId="0" applyNumberFormat="1" applyFont="1" applyBorder="1" applyAlignment="1">
      <alignment/>
    </xf>
    <xf numFmtId="74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73" fontId="1" fillId="0" borderId="12" xfId="0" applyNumberFormat="1" applyFont="1" applyBorder="1" applyAlignment="1">
      <alignment/>
    </xf>
    <xf numFmtId="59" fontId="1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438150</xdr:colOff>
      <xdr:row>116</xdr:row>
      <xdr:rowOff>76200</xdr:rowOff>
    </xdr:from>
    <xdr:to>
      <xdr:col>29</xdr:col>
      <xdr:colOff>76200</xdr:colOff>
      <xdr:row>116</xdr:row>
      <xdr:rowOff>76200</xdr:rowOff>
    </xdr:to>
    <xdr:sp>
      <xdr:nvSpPr>
        <xdr:cNvPr id="1" name="Line 3"/>
        <xdr:cNvSpPr>
          <a:spLocks/>
        </xdr:cNvSpPr>
      </xdr:nvSpPr>
      <xdr:spPr>
        <a:xfrm>
          <a:off x="16335375" y="330136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438150</xdr:colOff>
      <xdr:row>116</xdr:row>
      <xdr:rowOff>76200</xdr:rowOff>
    </xdr:from>
    <xdr:to>
      <xdr:col>29</xdr:col>
      <xdr:colOff>76200</xdr:colOff>
      <xdr:row>116</xdr:row>
      <xdr:rowOff>76200</xdr:rowOff>
    </xdr:to>
    <xdr:sp>
      <xdr:nvSpPr>
        <xdr:cNvPr id="2" name="Line 4"/>
        <xdr:cNvSpPr>
          <a:spLocks/>
        </xdr:cNvSpPr>
      </xdr:nvSpPr>
      <xdr:spPr>
        <a:xfrm>
          <a:off x="16335375" y="330136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103</xdr:row>
      <xdr:rowOff>85725</xdr:rowOff>
    </xdr:from>
    <xdr:to>
      <xdr:col>16</xdr:col>
      <xdr:colOff>228600</xdr:colOff>
      <xdr:row>103</xdr:row>
      <xdr:rowOff>85725</xdr:rowOff>
    </xdr:to>
    <xdr:sp>
      <xdr:nvSpPr>
        <xdr:cNvPr id="3" name="Line 54"/>
        <xdr:cNvSpPr>
          <a:spLocks/>
        </xdr:cNvSpPr>
      </xdr:nvSpPr>
      <xdr:spPr>
        <a:xfrm>
          <a:off x="9296400" y="309181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115</xdr:row>
      <xdr:rowOff>85725</xdr:rowOff>
    </xdr:from>
    <xdr:to>
      <xdr:col>17</xdr:col>
      <xdr:colOff>66675</xdr:colOff>
      <xdr:row>115</xdr:row>
      <xdr:rowOff>85725</xdr:rowOff>
    </xdr:to>
    <xdr:sp>
      <xdr:nvSpPr>
        <xdr:cNvPr id="4" name="Line 69"/>
        <xdr:cNvSpPr>
          <a:spLocks/>
        </xdr:cNvSpPr>
      </xdr:nvSpPr>
      <xdr:spPr>
        <a:xfrm>
          <a:off x="6610350" y="3286125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119</xdr:row>
      <xdr:rowOff>85725</xdr:rowOff>
    </xdr:from>
    <xdr:to>
      <xdr:col>12</xdr:col>
      <xdr:colOff>161925</xdr:colOff>
      <xdr:row>119</xdr:row>
      <xdr:rowOff>85725</xdr:rowOff>
    </xdr:to>
    <xdr:sp>
      <xdr:nvSpPr>
        <xdr:cNvPr id="5" name="Line 70"/>
        <xdr:cNvSpPr>
          <a:spLocks/>
        </xdr:cNvSpPr>
      </xdr:nvSpPr>
      <xdr:spPr>
        <a:xfrm>
          <a:off x="7467600" y="335089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8</xdr:row>
      <xdr:rowOff>161925</xdr:rowOff>
    </xdr:from>
    <xdr:to>
      <xdr:col>15</xdr:col>
      <xdr:colOff>266700</xdr:colOff>
      <xdr:row>8</xdr:row>
      <xdr:rowOff>180975</xdr:rowOff>
    </xdr:to>
    <xdr:sp>
      <xdr:nvSpPr>
        <xdr:cNvPr id="6" name="Line 22"/>
        <xdr:cNvSpPr>
          <a:spLocks/>
        </xdr:cNvSpPr>
      </xdr:nvSpPr>
      <xdr:spPr>
        <a:xfrm>
          <a:off x="8467725" y="2857500"/>
          <a:ext cx="781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171450</xdr:rowOff>
    </xdr:from>
    <xdr:to>
      <xdr:col>15</xdr:col>
      <xdr:colOff>0</xdr:colOff>
      <xdr:row>13</xdr:row>
      <xdr:rowOff>171450</xdr:rowOff>
    </xdr:to>
    <xdr:sp>
      <xdr:nvSpPr>
        <xdr:cNvPr id="7" name="Line 22"/>
        <xdr:cNvSpPr>
          <a:spLocks/>
        </xdr:cNvSpPr>
      </xdr:nvSpPr>
      <xdr:spPr>
        <a:xfrm>
          <a:off x="8439150" y="43910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142875</xdr:rowOff>
    </xdr:from>
    <xdr:to>
      <xdr:col>13</xdr:col>
      <xdr:colOff>266700</xdr:colOff>
      <xdr:row>20</xdr:row>
      <xdr:rowOff>142875</xdr:rowOff>
    </xdr:to>
    <xdr:sp>
      <xdr:nvSpPr>
        <xdr:cNvPr id="8" name="Line 22"/>
        <xdr:cNvSpPr>
          <a:spLocks/>
        </xdr:cNvSpPr>
      </xdr:nvSpPr>
      <xdr:spPr>
        <a:xfrm>
          <a:off x="7877175" y="6496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161925</xdr:rowOff>
    </xdr:from>
    <xdr:to>
      <xdr:col>15</xdr:col>
      <xdr:colOff>152400</xdr:colOff>
      <xdr:row>37</xdr:row>
      <xdr:rowOff>161925</xdr:rowOff>
    </xdr:to>
    <xdr:sp>
      <xdr:nvSpPr>
        <xdr:cNvPr id="9" name="Line 22"/>
        <xdr:cNvSpPr>
          <a:spLocks/>
        </xdr:cNvSpPr>
      </xdr:nvSpPr>
      <xdr:spPr>
        <a:xfrm>
          <a:off x="8429625" y="110299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152400</xdr:rowOff>
    </xdr:from>
    <xdr:to>
      <xdr:col>16</xdr:col>
      <xdr:colOff>0</xdr:colOff>
      <xdr:row>45</xdr:row>
      <xdr:rowOff>152400</xdr:rowOff>
    </xdr:to>
    <xdr:sp>
      <xdr:nvSpPr>
        <xdr:cNvPr id="10" name="Line 22"/>
        <xdr:cNvSpPr>
          <a:spLocks/>
        </xdr:cNvSpPr>
      </xdr:nvSpPr>
      <xdr:spPr>
        <a:xfrm flipV="1">
          <a:off x="8429625" y="13449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53</xdr:row>
      <xdr:rowOff>133350</xdr:rowOff>
    </xdr:from>
    <xdr:to>
      <xdr:col>14</xdr:col>
      <xdr:colOff>19050</xdr:colOff>
      <xdr:row>53</xdr:row>
      <xdr:rowOff>133350</xdr:rowOff>
    </xdr:to>
    <xdr:sp>
      <xdr:nvSpPr>
        <xdr:cNvPr id="11" name="Line 22"/>
        <xdr:cNvSpPr>
          <a:spLocks/>
        </xdr:cNvSpPr>
      </xdr:nvSpPr>
      <xdr:spPr>
        <a:xfrm>
          <a:off x="7877175" y="158686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67</xdr:row>
      <xdr:rowOff>133350</xdr:rowOff>
    </xdr:from>
    <xdr:to>
      <xdr:col>14</xdr:col>
      <xdr:colOff>19050</xdr:colOff>
      <xdr:row>67</xdr:row>
      <xdr:rowOff>133350</xdr:rowOff>
    </xdr:to>
    <xdr:sp>
      <xdr:nvSpPr>
        <xdr:cNvPr id="12" name="Line 22"/>
        <xdr:cNvSpPr>
          <a:spLocks/>
        </xdr:cNvSpPr>
      </xdr:nvSpPr>
      <xdr:spPr>
        <a:xfrm>
          <a:off x="7896225" y="201358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76</xdr:row>
      <xdr:rowOff>180975</xdr:rowOff>
    </xdr:from>
    <xdr:to>
      <xdr:col>16</xdr:col>
      <xdr:colOff>238125</xdr:colOff>
      <xdr:row>76</xdr:row>
      <xdr:rowOff>180975</xdr:rowOff>
    </xdr:to>
    <xdr:sp>
      <xdr:nvSpPr>
        <xdr:cNvPr id="13" name="Line 22"/>
        <xdr:cNvSpPr>
          <a:spLocks/>
        </xdr:cNvSpPr>
      </xdr:nvSpPr>
      <xdr:spPr>
        <a:xfrm>
          <a:off x="8705850" y="229266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83</xdr:row>
      <xdr:rowOff>228600</xdr:rowOff>
    </xdr:from>
    <xdr:to>
      <xdr:col>17</xdr:col>
      <xdr:colOff>0</xdr:colOff>
      <xdr:row>83</xdr:row>
      <xdr:rowOff>228600</xdr:rowOff>
    </xdr:to>
    <xdr:sp>
      <xdr:nvSpPr>
        <xdr:cNvPr id="14" name="Line 22"/>
        <xdr:cNvSpPr>
          <a:spLocks/>
        </xdr:cNvSpPr>
      </xdr:nvSpPr>
      <xdr:spPr>
        <a:xfrm>
          <a:off x="8753475" y="251079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181</xdr:row>
      <xdr:rowOff>142875</xdr:rowOff>
    </xdr:from>
    <xdr:to>
      <xdr:col>17</xdr:col>
      <xdr:colOff>19050</xdr:colOff>
      <xdr:row>181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172575" y="544258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438150</xdr:colOff>
      <xdr:row>341</xdr:row>
      <xdr:rowOff>76200</xdr:rowOff>
    </xdr:from>
    <xdr:to>
      <xdr:col>29</xdr:col>
      <xdr:colOff>76200</xdr:colOff>
      <xdr:row>341</xdr:row>
      <xdr:rowOff>76200</xdr:rowOff>
    </xdr:to>
    <xdr:sp>
      <xdr:nvSpPr>
        <xdr:cNvPr id="2" name="Line 3"/>
        <xdr:cNvSpPr>
          <a:spLocks/>
        </xdr:cNvSpPr>
      </xdr:nvSpPr>
      <xdr:spPr>
        <a:xfrm>
          <a:off x="16240125" y="931259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438150</xdr:colOff>
      <xdr:row>341</xdr:row>
      <xdr:rowOff>76200</xdr:rowOff>
    </xdr:from>
    <xdr:to>
      <xdr:col>29</xdr:col>
      <xdr:colOff>76200</xdr:colOff>
      <xdr:row>341</xdr:row>
      <xdr:rowOff>76200</xdr:rowOff>
    </xdr:to>
    <xdr:sp>
      <xdr:nvSpPr>
        <xdr:cNvPr id="3" name="Line 4"/>
        <xdr:cNvSpPr>
          <a:spLocks/>
        </xdr:cNvSpPr>
      </xdr:nvSpPr>
      <xdr:spPr>
        <a:xfrm>
          <a:off x="16240125" y="931259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185</xdr:row>
      <xdr:rowOff>152400</xdr:rowOff>
    </xdr:from>
    <xdr:to>
      <xdr:col>9</xdr:col>
      <xdr:colOff>0</xdr:colOff>
      <xdr:row>185</xdr:row>
      <xdr:rowOff>152400</xdr:rowOff>
    </xdr:to>
    <xdr:sp>
      <xdr:nvSpPr>
        <xdr:cNvPr id="4" name="Line 5"/>
        <xdr:cNvSpPr>
          <a:spLocks/>
        </xdr:cNvSpPr>
      </xdr:nvSpPr>
      <xdr:spPr>
        <a:xfrm>
          <a:off x="6991350" y="556545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221</xdr:row>
      <xdr:rowOff>152400</xdr:rowOff>
    </xdr:from>
    <xdr:to>
      <xdr:col>9</xdr:col>
      <xdr:colOff>0</xdr:colOff>
      <xdr:row>221</xdr:row>
      <xdr:rowOff>152400</xdr:rowOff>
    </xdr:to>
    <xdr:sp>
      <xdr:nvSpPr>
        <xdr:cNvPr id="5" name="Line 7"/>
        <xdr:cNvSpPr>
          <a:spLocks/>
        </xdr:cNvSpPr>
      </xdr:nvSpPr>
      <xdr:spPr>
        <a:xfrm>
          <a:off x="6419850" y="666273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224</xdr:row>
      <xdr:rowOff>161925</xdr:rowOff>
    </xdr:from>
    <xdr:to>
      <xdr:col>13</xdr:col>
      <xdr:colOff>28575</xdr:colOff>
      <xdr:row>224</xdr:row>
      <xdr:rowOff>161925</xdr:rowOff>
    </xdr:to>
    <xdr:sp>
      <xdr:nvSpPr>
        <xdr:cNvPr id="6" name="Line 8"/>
        <xdr:cNvSpPr>
          <a:spLocks/>
        </xdr:cNvSpPr>
      </xdr:nvSpPr>
      <xdr:spPr>
        <a:xfrm>
          <a:off x="8010525" y="675513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227</xdr:row>
      <xdr:rowOff>152400</xdr:rowOff>
    </xdr:from>
    <xdr:to>
      <xdr:col>10</xdr:col>
      <xdr:colOff>19050</xdr:colOff>
      <xdr:row>227</xdr:row>
      <xdr:rowOff>161925</xdr:rowOff>
    </xdr:to>
    <xdr:sp>
      <xdr:nvSpPr>
        <xdr:cNvPr id="7" name="Line 9"/>
        <xdr:cNvSpPr>
          <a:spLocks/>
        </xdr:cNvSpPr>
      </xdr:nvSpPr>
      <xdr:spPr>
        <a:xfrm flipV="1">
          <a:off x="7239000" y="68456175"/>
          <a:ext cx="285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228</xdr:row>
      <xdr:rowOff>133350</xdr:rowOff>
    </xdr:from>
    <xdr:to>
      <xdr:col>9</xdr:col>
      <xdr:colOff>219075</xdr:colOff>
      <xdr:row>228</xdr:row>
      <xdr:rowOff>133350</xdr:rowOff>
    </xdr:to>
    <xdr:sp>
      <xdr:nvSpPr>
        <xdr:cNvPr id="8" name="Line 10"/>
        <xdr:cNvSpPr>
          <a:spLocks/>
        </xdr:cNvSpPr>
      </xdr:nvSpPr>
      <xdr:spPr>
        <a:xfrm>
          <a:off x="7239000" y="68741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229</xdr:row>
      <xdr:rowOff>180975</xdr:rowOff>
    </xdr:from>
    <xdr:to>
      <xdr:col>10</xdr:col>
      <xdr:colOff>0</xdr:colOff>
      <xdr:row>229</xdr:row>
      <xdr:rowOff>180975</xdr:rowOff>
    </xdr:to>
    <xdr:sp>
      <xdr:nvSpPr>
        <xdr:cNvPr id="9" name="Line 11"/>
        <xdr:cNvSpPr>
          <a:spLocks/>
        </xdr:cNvSpPr>
      </xdr:nvSpPr>
      <xdr:spPr>
        <a:xfrm>
          <a:off x="7239000" y="6909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234</xdr:row>
      <xdr:rowOff>152400</xdr:rowOff>
    </xdr:from>
    <xdr:to>
      <xdr:col>15</xdr:col>
      <xdr:colOff>9525</xdr:colOff>
      <xdr:row>234</xdr:row>
      <xdr:rowOff>152400</xdr:rowOff>
    </xdr:to>
    <xdr:sp>
      <xdr:nvSpPr>
        <xdr:cNvPr id="10" name="Line 12"/>
        <xdr:cNvSpPr>
          <a:spLocks/>
        </xdr:cNvSpPr>
      </xdr:nvSpPr>
      <xdr:spPr>
        <a:xfrm>
          <a:off x="8629650" y="70589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233</xdr:row>
      <xdr:rowOff>133350</xdr:rowOff>
    </xdr:from>
    <xdr:to>
      <xdr:col>14</xdr:col>
      <xdr:colOff>47625</xdr:colOff>
      <xdr:row>233</xdr:row>
      <xdr:rowOff>133350</xdr:rowOff>
    </xdr:to>
    <xdr:sp>
      <xdr:nvSpPr>
        <xdr:cNvPr id="11" name="Line 13"/>
        <xdr:cNvSpPr>
          <a:spLocks/>
        </xdr:cNvSpPr>
      </xdr:nvSpPr>
      <xdr:spPr>
        <a:xfrm>
          <a:off x="8343900" y="702659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232</xdr:row>
      <xdr:rowOff>123825</xdr:rowOff>
    </xdr:from>
    <xdr:to>
      <xdr:col>14</xdr:col>
      <xdr:colOff>28575</xdr:colOff>
      <xdr:row>232</xdr:row>
      <xdr:rowOff>133350</xdr:rowOff>
    </xdr:to>
    <xdr:sp>
      <xdr:nvSpPr>
        <xdr:cNvPr id="12" name="Line 14"/>
        <xdr:cNvSpPr>
          <a:spLocks/>
        </xdr:cNvSpPr>
      </xdr:nvSpPr>
      <xdr:spPr>
        <a:xfrm flipV="1">
          <a:off x="8334375" y="69951600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231</xdr:row>
      <xdr:rowOff>152400</xdr:rowOff>
    </xdr:from>
    <xdr:to>
      <xdr:col>13</xdr:col>
      <xdr:colOff>19050</xdr:colOff>
      <xdr:row>231</xdr:row>
      <xdr:rowOff>152400</xdr:rowOff>
    </xdr:to>
    <xdr:sp>
      <xdr:nvSpPr>
        <xdr:cNvPr id="13" name="Line 15"/>
        <xdr:cNvSpPr>
          <a:spLocks/>
        </xdr:cNvSpPr>
      </xdr:nvSpPr>
      <xdr:spPr>
        <a:xfrm>
          <a:off x="8058150" y="696753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239</xdr:row>
      <xdr:rowOff>161925</xdr:rowOff>
    </xdr:from>
    <xdr:to>
      <xdr:col>18</xdr:col>
      <xdr:colOff>28575</xdr:colOff>
      <xdr:row>239</xdr:row>
      <xdr:rowOff>161925</xdr:rowOff>
    </xdr:to>
    <xdr:sp>
      <xdr:nvSpPr>
        <xdr:cNvPr id="14" name="Line 16"/>
        <xdr:cNvSpPr>
          <a:spLocks/>
        </xdr:cNvSpPr>
      </xdr:nvSpPr>
      <xdr:spPr>
        <a:xfrm>
          <a:off x="9448800" y="721233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242</xdr:row>
      <xdr:rowOff>161925</xdr:rowOff>
    </xdr:from>
    <xdr:to>
      <xdr:col>17</xdr:col>
      <xdr:colOff>28575</xdr:colOff>
      <xdr:row>242</xdr:row>
      <xdr:rowOff>171450</xdr:rowOff>
    </xdr:to>
    <xdr:sp>
      <xdr:nvSpPr>
        <xdr:cNvPr id="15" name="Line 17"/>
        <xdr:cNvSpPr>
          <a:spLocks/>
        </xdr:cNvSpPr>
      </xdr:nvSpPr>
      <xdr:spPr>
        <a:xfrm>
          <a:off x="9115425" y="730377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246</xdr:row>
      <xdr:rowOff>142875</xdr:rowOff>
    </xdr:from>
    <xdr:to>
      <xdr:col>17</xdr:col>
      <xdr:colOff>209550</xdr:colOff>
      <xdr:row>246</xdr:row>
      <xdr:rowOff>171450</xdr:rowOff>
    </xdr:to>
    <xdr:sp>
      <xdr:nvSpPr>
        <xdr:cNvPr id="16" name="Line 18"/>
        <xdr:cNvSpPr>
          <a:spLocks/>
        </xdr:cNvSpPr>
      </xdr:nvSpPr>
      <xdr:spPr>
        <a:xfrm>
          <a:off x="7248525" y="74237850"/>
          <a:ext cx="24003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249</xdr:row>
      <xdr:rowOff>180975</xdr:rowOff>
    </xdr:from>
    <xdr:to>
      <xdr:col>13</xdr:col>
      <xdr:colOff>228600</xdr:colOff>
      <xdr:row>249</xdr:row>
      <xdr:rowOff>180975</xdr:rowOff>
    </xdr:to>
    <xdr:sp>
      <xdr:nvSpPr>
        <xdr:cNvPr id="17" name="Line 19"/>
        <xdr:cNvSpPr>
          <a:spLocks/>
        </xdr:cNvSpPr>
      </xdr:nvSpPr>
      <xdr:spPr>
        <a:xfrm>
          <a:off x="7267575" y="751903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252</xdr:row>
      <xdr:rowOff>171450</xdr:rowOff>
    </xdr:from>
    <xdr:to>
      <xdr:col>11</xdr:col>
      <xdr:colOff>0</xdr:colOff>
      <xdr:row>252</xdr:row>
      <xdr:rowOff>171450</xdr:rowOff>
    </xdr:to>
    <xdr:sp>
      <xdr:nvSpPr>
        <xdr:cNvPr id="18" name="Line 20"/>
        <xdr:cNvSpPr>
          <a:spLocks/>
        </xdr:cNvSpPr>
      </xdr:nvSpPr>
      <xdr:spPr>
        <a:xfrm>
          <a:off x="7258050" y="760952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259</xdr:row>
      <xdr:rowOff>66675</xdr:rowOff>
    </xdr:from>
    <xdr:to>
      <xdr:col>11</xdr:col>
      <xdr:colOff>19050</xdr:colOff>
      <xdr:row>259</xdr:row>
      <xdr:rowOff>66675</xdr:rowOff>
    </xdr:to>
    <xdr:sp>
      <xdr:nvSpPr>
        <xdr:cNvPr id="19" name="Line 21"/>
        <xdr:cNvSpPr>
          <a:spLocks/>
        </xdr:cNvSpPr>
      </xdr:nvSpPr>
      <xdr:spPr>
        <a:xfrm>
          <a:off x="7515225" y="779049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100</xdr:row>
      <xdr:rowOff>133350</xdr:rowOff>
    </xdr:from>
    <xdr:to>
      <xdr:col>10</xdr:col>
      <xdr:colOff>19050</xdr:colOff>
      <xdr:row>100</xdr:row>
      <xdr:rowOff>133350</xdr:rowOff>
    </xdr:to>
    <xdr:sp>
      <xdr:nvSpPr>
        <xdr:cNvPr id="20" name="Line 22"/>
        <xdr:cNvSpPr>
          <a:spLocks/>
        </xdr:cNvSpPr>
      </xdr:nvSpPr>
      <xdr:spPr>
        <a:xfrm>
          <a:off x="7239000" y="297275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263</xdr:row>
      <xdr:rowOff>123825</xdr:rowOff>
    </xdr:from>
    <xdr:to>
      <xdr:col>17</xdr:col>
      <xdr:colOff>190500</xdr:colOff>
      <xdr:row>263</xdr:row>
      <xdr:rowOff>133350</xdr:rowOff>
    </xdr:to>
    <xdr:sp>
      <xdr:nvSpPr>
        <xdr:cNvPr id="21" name="Line 23"/>
        <xdr:cNvSpPr>
          <a:spLocks/>
        </xdr:cNvSpPr>
      </xdr:nvSpPr>
      <xdr:spPr>
        <a:xfrm flipV="1">
          <a:off x="6410325" y="79114650"/>
          <a:ext cx="3219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268</xdr:row>
      <xdr:rowOff>180975</xdr:rowOff>
    </xdr:from>
    <xdr:to>
      <xdr:col>16</xdr:col>
      <xdr:colOff>0</xdr:colOff>
      <xdr:row>268</xdr:row>
      <xdr:rowOff>180975</xdr:rowOff>
    </xdr:to>
    <xdr:sp>
      <xdr:nvSpPr>
        <xdr:cNvPr id="22" name="Line 24"/>
        <xdr:cNvSpPr>
          <a:spLocks/>
        </xdr:cNvSpPr>
      </xdr:nvSpPr>
      <xdr:spPr>
        <a:xfrm>
          <a:off x="8905875" y="80695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301</xdr:row>
      <xdr:rowOff>85725</xdr:rowOff>
    </xdr:from>
    <xdr:to>
      <xdr:col>10</xdr:col>
      <xdr:colOff>47625</xdr:colOff>
      <xdr:row>301</xdr:row>
      <xdr:rowOff>85725</xdr:rowOff>
    </xdr:to>
    <xdr:sp>
      <xdr:nvSpPr>
        <xdr:cNvPr id="23" name="Line 25"/>
        <xdr:cNvSpPr>
          <a:spLocks/>
        </xdr:cNvSpPr>
      </xdr:nvSpPr>
      <xdr:spPr>
        <a:xfrm>
          <a:off x="7258050" y="867251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306</xdr:row>
      <xdr:rowOff>85725</xdr:rowOff>
    </xdr:from>
    <xdr:to>
      <xdr:col>17</xdr:col>
      <xdr:colOff>209550</xdr:colOff>
      <xdr:row>306</xdr:row>
      <xdr:rowOff>95250</xdr:rowOff>
    </xdr:to>
    <xdr:sp>
      <xdr:nvSpPr>
        <xdr:cNvPr id="24" name="Line 26"/>
        <xdr:cNvSpPr>
          <a:spLocks/>
        </xdr:cNvSpPr>
      </xdr:nvSpPr>
      <xdr:spPr>
        <a:xfrm>
          <a:off x="6505575" y="87753825"/>
          <a:ext cx="3143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107</xdr:row>
      <xdr:rowOff>180975</xdr:rowOff>
    </xdr:from>
    <xdr:to>
      <xdr:col>15</xdr:col>
      <xdr:colOff>0</xdr:colOff>
      <xdr:row>107</xdr:row>
      <xdr:rowOff>180975</xdr:rowOff>
    </xdr:to>
    <xdr:sp>
      <xdr:nvSpPr>
        <xdr:cNvPr id="25" name="Line 27"/>
        <xdr:cNvSpPr>
          <a:spLocks/>
        </xdr:cNvSpPr>
      </xdr:nvSpPr>
      <xdr:spPr>
        <a:xfrm>
          <a:off x="8639175" y="319087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111</xdr:row>
      <xdr:rowOff>161925</xdr:rowOff>
    </xdr:from>
    <xdr:to>
      <xdr:col>13</xdr:col>
      <xdr:colOff>180975</xdr:colOff>
      <xdr:row>111</xdr:row>
      <xdr:rowOff>180975</xdr:rowOff>
    </xdr:to>
    <xdr:sp>
      <xdr:nvSpPr>
        <xdr:cNvPr id="26" name="Line 28"/>
        <xdr:cNvSpPr>
          <a:spLocks/>
        </xdr:cNvSpPr>
      </xdr:nvSpPr>
      <xdr:spPr>
        <a:xfrm>
          <a:off x="7791450" y="33108900"/>
          <a:ext cx="723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310</xdr:row>
      <xdr:rowOff>85725</xdr:rowOff>
    </xdr:from>
    <xdr:to>
      <xdr:col>17</xdr:col>
      <xdr:colOff>180975</xdr:colOff>
      <xdr:row>310</xdr:row>
      <xdr:rowOff>95250</xdr:rowOff>
    </xdr:to>
    <xdr:sp>
      <xdr:nvSpPr>
        <xdr:cNvPr id="27" name="Line 29"/>
        <xdr:cNvSpPr>
          <a:spLocks/>
        </xdr:cNvSpPr>
      </xdr:nvSpPr>
      <xdr:spPr>
        <a:xfrm>
          <a:off x="6467475" y="88401525"/>
          <a:ext cx="3152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314</xdr:row>
      <xdr:rowOff>85725</xdr:rowOff>
    </xdr:from>
    <xdr:to>
      <xdr:col>17</xdr:col>
      <xdr:colOff>200025</xdr:colOff>
      <xdr:row>314</xdr:row>
      <xdr:rowOff>85725</xdr:rowOff>
    </xdr:to>
    <xdr:sp>
      <xdr:nvSpPr>
        <xdr:cNvPr id="28" name="Line 30"/>
        <xdr:cNvSpPr>
          <a:spLocks/>
        </xdr:cNvSpPr>
      </xdr:nvSpPr>
      <xdr:spPr>
        <a:xfrm>
          <a:off x="6534150" y="89049225"/>
          <a:ext cx="3105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319</xdr:row>
      <xdr:rowOff>95250</xdr:rowOff>
    </xdr:from>
    <xdr:to>
      <xdr:col>17</xdr:col>
      <xdr:colOff>142875</xdr:colOff>
      <xdr:row>319</xdr:row>
      <xdr:rowOff>95250</xdr:rowOff>
    </xdr:to>
    <xdr:sp>
      <xdr:nvSpPr>
        <xdr:cNvPr id="29" name="Line 31"/>
        <xdr:cNvSpPr>
          <a:spLocks/>
        </xdr:cNvSpPr>
      </xdr:nvSpPr>
      <xdr:spPr>
        <a:xfrm>
          <a:off x="6572250" y="898683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115</xdr:row>
      <xdr:rowOff>142875</xdr:rowOff>
    </xdr:from>
    <xdr:to>
      <xdr:col>17</xdr:col>
      <xdr:colOff>114300</xdr:colOff>
      <xdr:row>115</xdr:row>
      <xdr:rowOff>152400</xdr:rowOff>
    </xdr:to>
    <xdr:sp>
      <xdr:nvSpPr>
        <xdr:cNvPr id="30" name="Line 32"/>
        <xdr:cNvSpPr>
          <a:spLocks/>
        </xdr:cNvSpPr>
      </xdr:nvSpPr>
      <xdr:spPr>
        <a:xfrm>
          <a:off x="6429375" y="34309050"/>
          <a:ext cx="3124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160</xdr:row>
      <xdr:rowOff>133350</xdr:rowOff>
    </xdr:from>
    <xdr:to>
      <xdr:col>17</xdr:col>
      <xdr:colOff>76200</xdr:colOff>
      <xdr:row>160</xdr:row>
      <xdr:rowOff>142875</xdr:rowOff>
    </xdr:to>
    <xdr:sp>
      <xdr:nvSpPr>
        <xdr:cNvPr id="31" name="Line 33"/>
        <xdr:cNvSpPr>
          <a:spLocks/>
        </xdr:cNvSpPr>
      </xdr:nvSpPr>
      <xdr:spPr>
        <a:xfrm>
          <a:off x="6534150" y="48015525"/>
          <a:ext cx="2981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163</xdr:row>
      <xdr:rowOff>161925</xdr:rowOff>
    </xdr:from>
    <xdr:to>
      <xdr:col>17</xdr:col>
      <xdr:colOff>95250</xdr:colOff>
      <xdr:row>163</xdr:row>
      <xdr:rowOff>161925</xdr:rowOff>
    </xdr:to>
    <xdr:sp>
      <xdr:nvSpPr>
        <xdr:cNvPr id="32" name="Line 34"/>
        <xdr:cNvSpPr>
          <a:spLocks/>
        </xdr:cNvSpPr>
      </xdr:nvSpPr>
      <xdr:spPr>
        <a:xfrm>
          <a:off x="6591300" y="48958500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166</xdr:row>
      <xdr:rowOff>161925</xdr:rowOff>
    </xdr:from>
    <xdr:to>
      <xdr:col>12</xdr:col>
      <xdr:colOff>247650</xdr:colOff>
      <xdr:row>166</xdr:row>
      <xdr:rowOff>171450</xdr:rowOff>
    </xdr:to>
    <xdr:sp>
      <xdr:nvSpPr>
        <xdr:cNvPr id="33" name="Line 35"/>
        <xdr:cNvSpPr>
          <a:spLocks/>
        </xdr:cNvSpPr>
      </xdr:nvSpPr>
      <xdr:spPr>
        <a:xfrm>
          <a:off x="7886700" y="49872900"/>
          <a:ext cx="419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169</xdr:row>
      <xdr:rowOff>152400</xdr:rowOff>
    </xdr:from>
    <xdr:to>
      <xdr:col>13</xdr:col>
      <xdr:colOff>228600</xdr:colOff>
      <xdr:row>169</xdr:row>
      <xdr:rowOff>152400</xdr:rowOff>
    </xdr:to>
    <xdr:sp>
      <xdr:nvSpPr>
        <xdr:cNvPr id="34" name="Line 36"/>
        <xdr:cNvSpPr>
          <a:spLocks/>
        </xdr:cNvSpPr>
      </xdr:nvSpPr>
      <xdr:spPr>
        <a:xfrm>
          <a:off x="8086725" y="507777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119</xdr:row>
      <xdr:rowOff>180975</xdr:rowOff>
    </xdr:from>
    <xdr:to>
      <xdr:col>13</xdr:col>
      <xdr:colOff>161925</xdr:colOff>
      <xdr:row>119</xdr:row>
      <xdr:rowOff>190500</xdr:rowOff>
    </xdr:to>
    <xdr:sp>
      <xdr:nvSpPr>
        <xdr:cNvPr id="35" name="Line 37"/>
        <xdr:cNvSpPr>
          <a:spLocks/>
        </xdr:cNvSpPr>
      </xdr:nvSpPr>
      <xdr:spPr>
        <a:xfrm flipV="1">
          <a:off x="8115300" y="35566350"/>
          <a:ext cx="381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123</xdr:row>
      <xdr:rowOff>152400</xdr:rowOff>
    </xdr:from>
    <xdr:to>
      <xdr:col>17</xdr:col>
      <xdr:colOff>123825</xdr:colOff>
      <xdr:row>123</xdr:row>
      <xdr:rowOff>152400</xdr:rowOff>
    </xdr:to>
    <xdr:sp>
      <xdr:nvSpPr>
        <xdr:cNvPr id="36" name="Line 39"/>
        <xdr:cNvSpPr>
          <a:spLocks/>
        </xdr:cNvSpPr>
      </xdr:nvSpPr>
      <xdr:spPr>
        <a:xfrm>
          <a:off x="6543675" y="3675697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97</xdr:row>
      <xdr:rowOff>85725</xdr:rowOff>
    </xdr:from>
    <xdr:to>
      <xdr:col>28</xdr:col>
      <xdr:colOff>180975</xdr:colOff>
      <xdr:row>97</xdr:row>
      <xdr:rowOff>85725</xdr:rowOff>
    </xdr:to>
    <xdr:sp>
      <xdr:nvSpPr>
        <xdr:cNvPr id="37" name="Line 43"/>
        <xdr:cNvSpPr>
          <a:spLocks/>
        </xdr:cNvSpPr>
      </xdr:nvSpPr>
      <xdr:spPr>
        <a:xfrm>
          <a:off x="15744825" y="292608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282</xdr:row>
      <xdr:rowOff>76200</xdr:rowOff>
    </xdr:from>
    <xdr:to>
      <xdr:col>12</xdr:col>
      <xdr:colOff>228600</xdr:colOff>
      <xdr:row>282</xdr:row>
      <xdr:rowOff>76200</xdr:rowOff>
    </xdr:to>
    <xdr:sp>
      <xdr:nvSpPr>
        <xdr:cNvPr id="38" name="Line 47"/>
        <xdr:cNvSpPr>
          <a:spLocks/>
        </xdr:cNvSpPr>
      </xdr:nvSpPr>
      <xdr:spPr>
        <a:xfrm>
          <a:off x="8077200" y="83639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279</xdr:row>
      <xdr:rowOff>85725</xdr:rowOff>
    </xdr:from>
    <xdr:to>
      <xdr:col>17</xdr:col>
      <xdr:colOff>47625</xdr:colOff>
      <xdr:row>279</xdr:row>
      <xdr:rowOff>85725</xdr:rowOff>
    </xdr:to>
    <xdr:sp>
      <xdr:nvSpPr>
        <xdr:cNvPr id="39" name="Line 48"/>
        <xdr:cNvSpPr>
          <a:spLocks/>
        </xdr:cNvSpPr>
      </xdr:nvSpPr>
      <xdr:spPr>
        <a:xfrm>
          <a:off x="8905875" y="831627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272</xdr:row>
      <xdr:rowOff>104775</xdr:rowOff>
    </xdr:from>
    <xdr:to>
      <xdr:col>13</xdr:col>
      <xdr:colOff>266700</xdr:colOff>
      <xdr:row>272</xdr:row>
      <xdr:rowOff>104775</xdr:rowOff>
    </xdr:to>
    <xdr:sp>
      <xdr:nvSpPr>
        <xdr:cNvPr id="40" name="Line 49"/>
        <xdr:cNvSpPr>
          <a:spLocks/>
        </xdr:cNvSpPr>
      </xdr:nvSpPr>
      <xdr:spPr>
        <a:xfrm>
          <a:off x="8324850" y="82067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80</xdr:row>
      <xdr:rowOff>180975</xdr:rowOff>
    </xdr:from>
    <xdr:to>
      <xdr:col>8</xdr:col>
      <xdr:colOff>228600</xdr:colOff>
      <xdr:row>80</xdr:row>
      <xdr:rowOff>180975</xdr:rowOff>
    </xdr:to>
    <xdr:sp>
      <xdr:nvSpPr>
        <xdr:cNvPr id="41" name="Line 50"/>
        <xdr:cNvSpPr>
          <a:spLocks/>
        </xdr:cNvSpPr>
      </xdr:nvSpPr>
      <xdr:spPr>
        <a:xfrm>
          <a:off x="6981825" y="243935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80</xdr:row>
      <xdr:rowOff>161925</xdr:rowOff>
    </xdr:from>
    <xdr:to>
      <xdr:col>16</xdr:col>
      <xdr:colOff>200025</xdr:colOff>
      <xdr:row>80</xdr:row>
      <xdr:rowOff>161925</xdr:rowOff>
    </xdr:to>
    <xdr:sp>
      <xdr:nvSpPr>
        <xdr:cNvPr id="42" name="Line 51"/>
        <xdr:cNvSpPr>
          <a:spLocks/>
        </xdr:cNvSpPr>
      </xdr:nvSpPr>
      <xdr:spPr>
        <a:xfrm>
          <a:off x="9115425" y="243744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126</xdr:row>
      <xdr:rowOff>133350</xdr:rowOff>
    </xdr:from>
    <xdr:to>
      <xdr:col>11</xdr:col>
      <xdr:colOff>209550</xdr:colOff>
      <xdr:row>126</xdr:row>
      <xdr:rowOff>133350</xdr:rowOff>
    </xdr:to>
    <xdr:sp>
      <xdr:nvSpPr>
        <xdr:cNvPr id="43" name="Line 52"/>
        <xdr:cNvSpPr>
          <a:spLocks/>
        </xdr:cNvSpPr>
      </xdr:nvSpPr>
      <xdr:spPr>
        <a:xfrm>
          <a:off x="7791450" y="377952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322</xdr:row>
      <xdr:rowOff>104775</xdr:rowOff>
    </xdr:from>
    <xdr:to>
      <xdr:col>8</xdr:col>
      <xdr:colOff>219075</xdr:colOff>
      <xdr:row>322</xdr:row>
      <xdr:rowOff>104775</xdr:rowOff>
    </xdr:to>
    <xdr:sp>
      <xdr:nvSpPr>
        <xdr:cNvPr id="44" name="Line 53"/>
        <xdr:cNvSpPr>
          <a:spLocks/>
        </xdr:cNvSpPr>
      </xdr:nvSpPr>
      <xdr:spPr>
        <a:xfrm>
          <a:off x="6981825" y="909351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328</xdr:row>
      <xdr:rowOff>85725</xdr:rowOff>
    </xdr:from>
    <xdr:to>
      <xdr:col>16</xdr:col>
      <xdr:colOff>228600</xdr:colOff>
      <xdr:row>328</xdr:row>
      <xdr:rowOff>85725</xdr:rowOff>
    </xdr:to>
    <xdr:sp>
      <xdr:nvSpPr>
        <xdr:cNvPr id="45" name="Line 54"/>
        <xdr:cNvSpPr>
          <a:spLocks/>
        </xdr:cNvSpPr>
      </xdr:nvSpPr>
      <xdr:spPr>
        <a:xfrm>
          <a:off x="9201150" y="918876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131</xdr:row>
      <xdr:rowOff>161925</xdr:rowOff>
    </xdr:from>
    <xdr:to>
      <xdr:col>12</xdr:col>
      <xdr:colOff>0</xdr:colOff>
      <xdr:row>131</xdr:row>
      <xdr:rowOff>171450</xdr:rowOff>
    </xdr:to>
    <xdr:sp>
      <xdr:nvSpPr>
        <xdr:cNvPr id="46" name="Line 55"/>
        <xdr:cNvSpPr>
          <a:spLocks/>
        </xdr:cNvSpPr>
      </xdr:nvSpPr>
      <xdr:spPr>
        <a:xfrm flipV="1">
          <a:off x="7820025" y="39347775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139</xdr:row>
      <xdr:rowOff>161925</xdr:rowOff>
    </xdr:from>
    <xdr:to>
      <xdr:col>11</xdr:col>
      <xdr:colOff>200025</xdr:colOff>
      <xdr:row>139</xdr:row>
      <xdr:rowOff>171450</xdr:rowOff>
    </xdr:to>
    <xdr:sp>
      <xdr:nvSpPr>
        <xdr:cNvPr id="47" name="Line 56"/>
        <xdr:cNvSpPr>
          <a:spLocks/>
        </xdr:cNvSpPr>
      </xdr:nvSpPr>
      <xdr:spPr>
        <a:xfrm flipV="1">
          <a:off x="7820025" y="41786175"/>
          <a:ext cx="161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190</xdr:row>
      <xdr:rowOff>152400</xdr:rowOff>
    </xdr:from>
    <xdr:to>
      <xdr:col>12</xdr:col>
      <xdr:colOff>200025</xdr:colOff>
      <xdr:row>190</xdr:row>
      <xdr:rowOff>152400</xdr:rowOff>
    </xdr:to>
    <xdr:sp>
      <xdr:nvSpPr>
        <xdr:cNvPr id="48" name="Line 57"/>
        <xdr:cNvSpPr>
          <a:spLocks/>
        </xdr:cNvSpPr>
      </xdr:nvSpPr>
      <xdr:spPr>
        <a:xfrm>
          <a:off x="8077200" y="57321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194</xdr:row>
      <xdr:rowOff>152400</xdr:rowOff>
    </xdr:from>
    <xdr:to>
      <xdr:col>8</xdr:col>
      <xdr:colOff>0</xdr:colOff>
      <xdr:row>194</xdr:row>
      <xdr:rowOff>152400</xdr:rowOff>
    </xdr:to>
    <xdr:sp>
      <xdr:nvSpPr>
        <xdr:cNvPr id="49" name="Line 59"/>
        <xdr:cNvSpPr>
          <a:spLocks/>
        </xdr:cNvSpPr>
      </xdr:nvSpPr>
      <xdr:spPr>
        <a:xfrm>
          <a:off x="6705600" y="585406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199</xdr:row>
      <xdr:rowOff>133350</xdr:rowOff>
    </xdr:from>
    <xdr:to>
      <xdr:col>15</xdr:col>
      <xdr:colOff>219075</xdr:colOff>
      <xdr:row>199</xdr:row>
      <xdr:rowOff>133350</xdr:rowOff>
    </xdr:to>
    <xdr:sp>
      <xdr:nvSpPr>
        <xdr:cNvPr id="50" name="Line 60"/>
        <xdr:cNvSpPr>
          <a:spLocks/>
        </xdr:cNvSpPr>
      </xdr:nvSpPr>
      <xdr:spPr>
        <a:xfrm>
          <a:off x="8905875" y="60045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214</xdr:row>
      <xdr:rowOff>142875</xdr:rowOff>
    </xdr:from>
    <xdr:to>
      <xdr:col>10</xdr:col>
      <xdr:colOff>228600</xdr:colOff>
      <xdr:row>214</xdr:row>
      <xdr:rowOff>142875</xdr:rowOff>
    </xdr:to>
    <xdr:sp>
      <xdr:nvSpPr>
        <xdr:cNvPr id="51" name="Line 61"/>
        <xdr:cNvSpPr>
          <a:spLocks/>
        </xdr:cNvSpPr>
      </xdr:nvSpPr>
      <xdr:spPr>
        <a:xfrm>
          <a:off x="7524750" y="646271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145</xdr:row>
      <xdr:rowOff>190500</xdr:rowOff>
    </xdr:from>
    <xdr:to>
      <xdr:col>17</xdr:col>
      <xdr:colOff>123825</xdr:colOff>
      <xdr:row>145</xdr:row>
      <xdr:rowOff>200025</xdr:rowOff>
    </xdr:to>
    <xdr:sp>
      <xdr:nvSpPr>
        <xdr:cNvPr id="52" name="Line 62"/>
        <xdr:cNvSpPr>
          <a:spLocks/>
        </xdr:cNvSpPr>
      </xdr:nvSpPr>
      <xdr:spPr>
        <a:xfrm flipV="1">
          <a:off x="6534150" y="43643550"/>
          <a:ext cx="3028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148</xdr:row>
      <xdr:rowOff>190500</xdr:rowOff>
    </xdr:from>
    <xdr:to>
      <xdr:col>17</xdr:col>
      <xdr:colOff>123825</xdr:colOff>
      <xdr:row>148</xdr:row>
      <xdr:rowOff>200025</xdr:rowOff>
    </xdr:to>
    <xdr:sp>
      <xdr:nvSpPr>
        <xdr:cNvPr id="53" name="Line 63"/>
        <xdr:cNvSpPr>
          <a:spLocks/>
        </xdr:cNvSpPr>
      </xdr:nvSpPr>
      <xdr:spPr>
        <a:xfrm flipV="1">
          <a:off x="6534150" y="44557950"/>
          <a:ext cx="3028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151</xdr:row>
      <xdr:rowOff>190500</xdr:rowOff>
    </xdr:from>
    <xdr:to>
      <xdr:col>17</xdr:col>
      <xdr:colOff>123825</xdr:colOff>
      <xdr:row>151</xdr:row>
      <xdr:rowOff>200025</xdr:rowOff>
    </xdr:to>
    <xdr:sp>
      <xdr:nvSpPr>
        <xdr:cNvPr id="54" name="Line 64"/>
        <xdr:cNvSpPr>
          <a:spLocks/>
        </xdr:cNvSpPr>
      </xdr:nvSpPr>
      <xdr:spPr>
        <a:xfrm flipV="1">
          <a:off x="6534150" y="45472350"/>
          <a:ext cx="3028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206</xdr:row>
      <xdr:rowOff>180975</xdr:rowOff>
    </xdr:from>
    <xdr:to>
      <xdr:col>12</xdr:col>
      <xdr:colOff>9525</xdr:colOff>
      <xdr:row>206</xdr:row>
      <xdr:rowOff>180975</xdr:rowOff>
    </xdr:to>
    <xdr:sp>
      <xdr:nvSpPr>
        <xdr:cNvPr id="55" name="Line 66"/>
        <xdr:cNvSpPr>
          <a:spLocks/>
        </xdr:cNvSpPr>
      </xdr:nvSpPr>
      <xdr:spPr>
        <a:xfrm>
          <a:off x="7810500" y="622268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210</xdr:row>
      <xdr:rowOff>123825</xdr:rowOff>
    </xdr:from>
    <xdr:to>
      <xdr:col>12</xdr:col>
      <xdr:colOff>266700</xdr:colOff>
      <xdr:row>210</xdr:row>
      <xdr:rowOff>123825</xdr:rowOff>
    </xdr:to>
    <xdr:sp>
      <xdr:nvSpPr>
        <xdr:cNvPr id="56" name="Line 67"/>
        <xdr:cNvSpPr>
          <a:spLocks/>
        </xdr:cNvSpPr>
      </xdr:nvSpPr>
      <xdr:spPr>
        <a:xfrm>
          <a:off x="8048625" y="633888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289</xdr:row>
      <xdr:rowOff>85725</xdr:rowOff>
    </xdr:from>
    <xdr:to>
      <xdr:col>10</xdr:col>
      <xdr:colOff>228600</xdr:colOff>
      <xdr:row>289</xdr:row>
      <xdr:rowOff>85725</xdr:rowOff>
    </xdr:to>
    <xdr:sp>
      <xdr:nvSpPr>
        <xdr:cNvPr id="57" name="Line 68"/>
        <xdr:cNvSpPr>
          <a:spLocks/>
        </xdr:cNvSpPr>
      </xdr:nvSpPr>
      <xdr:spPr>
        <a:xfrm>
          <a:off x="7258050" y="853535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340</xdr:row>
      <xdr:rowOff>85725</xdr:rowOff>
    </xdr:from>
    <xdr:to>
      <xdr:col>17</xdr:col>
      <xdr:colOff>66675</xdr:colOff>
      <xdr:row>340</xdr:row>
      <xdr:rowOff>85725</xdr:rowOff>
    </xdr:to>
    <xdr:sp>
      <xdr:nvSpPr>
        <xdr:cNvPr id="58" name="Line 69"/>
        <xdr:cNvSpPr>
          <a:spLocks/>
        </xdr:cNvSpPr>
      </xdr:nvSpPr>
      <xdr:spPr>
        <a:xfrm>
          <a:off x="6515100" y="9397365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344</xdr:row>
      <xdr:rowOff>85725</xdr:rowOff>
    </xdr:from>
    <xdr:to>
      <xdr:col>12</xdr:col>
      <xdr:colOff>161925</xdr:colOff>
      <xdr:row>344</xdr:row>
      <xdr:rowOff>85725</xdr:rowOff>
    </xdr:to>
    <xdr:sp>
      <xdr:nvSpPr>
        <xdr:cNvPr id="59" name="Line 70"/>
        <xdr:cNvSpPr>
          <a:spLocks/>
        </xdr:cNvSpPr>
      </xdr:nvSpPr>
      <xdr:spPr>
        <a:xfrm>
          <a:off x="7372350" y="946213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161925</xdr:rowOff>
    </xdr:from>
    <xdr:to>
      <xdr:col>9</xdr:col>
      <xdr:colOff>9525</xdr:colOff>
      <xdr:row>8</xdr:row>
      <xdr:rowOff>161925</xdr:rowOff>
    </xdr:to>
    <xdr:sp>
      <xdr:nvSpPr>
        <xdr:cNvPr id="60" name="Line 22"/>
        <xdr:cNvSpPr>
          <a:spLocks/>
        </xdr:cNvSpPr>
      </xdr:nvSpPr>
      <xdr:spPr>
        <a:xfrm>
          <a:off x="6953250" y="28575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8</xdr:row>
      <xdr:rowOff>133350</xdr:rowOff>
    </xdr:from>
    <xdr:to>
      <xdr:col>17</xdr:col>
      <xdr:colOff>28575</xdr:colOff>
      <xdr:row>8</xdr:row>
      <xdr:rowOff>133350</xdr:rowOff>
    </xdr:to>
    <xdr:sp>
      <xdr:nvSpPr>
        <xdr:cNvPr id="61" name="Line 22"/>
        <xdr:cNvSpPr>
          <a:spLocks/>
        </xdr:cNvSpPr>
      </xdr:nvSpPr>
      <xdr:spPr>
        <a:xfrm>
          <a:off x="9182100" y="28289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152400</xdr:rowOff>
    </xdr:from>
    <xdr:to>
      <xdr:col>17</xdr:col>
      <xdr:colOff>133350</xdr:colOff>
      <xdr:row>11</xdr:row>
      <xdr:rowOff>161925</xdr:rowOff>
    </xdr:to>
    <xdr:sp>
      <xdr:nvSpPr>
        <xdr:cNvPr id="62" name="Line 22"/>
        <xdr:cNvSpPr>
          <a:spLocks/>
        </xdr:cNvSpPr>
      </xdr:nvSpPr>
      <xdr:spPr>
        <a:xfrm flipV="1">
          <a:off x="6429375" y="3762375"/>
          <a:ext cx="3143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157</xdr:row>
      <xdr:rowOff>142875</xdr:rowOff>
    </xdr:from>
    <xdr:to>
      <xdr:col>17</xdr:col>
      <xdr:colOff>19050</xdr:colOff>
      <xdr:row>157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267825" y="475392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438150</xdr:colOff>
      <xdr:row>314</xdr:row>
      <xdr:rowOff>76200</xdr:rowOff>
    </xdr:from>
    <xdr:to>
      <xdr:col>29</xdr:col>
      <xdr:colOff>76200</xdr:colOff>
      <xdr:row>314</xdr:row>
      <xdr:rowOff>76200</xdr:rowOff>
    </xdr:to>
    <xdr:sp>
      <xdr:nvSpPr>
        <xdr:cNvPr id="2" name="Line 3"/>
        <xdr:cNvSpPr>
          <a:spLocks/>
        </xdr:cNvSpPr>
      </xdr:nvSpPr>
      <xdr:spPr>
        <a:xfrm>
          <a:off x="16335375" y="851820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438150</xdr:colOff>
      <xdr:row>314</xdr:row>
      <xdr:rowOff>76200</xdr:rowOff>
    </xdr:from>
    <xdr:to>
      <xdr:col>29</xdr:col>
      <xdr:colOff>76200</xdr:colOff>
      <xdr:row>314</xdr:row>
      <xdr:rowOff>76200</xdr:rowOff>
    </xdr:to>
    <xdr:sp>
      <xdr:nvSpPr>
        <xdr:cNvPr id="3" name="Line 4"/>
        <xdr:cNvSpPr>
          <a:spLocks/>
        </xdr:cNvSpPr>
      </xdr:nvSpPr>
      <xdr:spPr>
        <a:xfrm>
          <a:off x="16335375" y="851820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161</xdr:row>
      <xdr:rowOff>152400</xdr:rowOff>
    </xdr:from>
    <xdr:to>
      <xdr:col>9</xdr:col>
      <xdr:colOff>0</xdr:colOff>
      <xdr:row>161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7086600" y="487680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197</xdr:row>
      <xdr:rowOff>152400</xdr:rowOff>
    </xdr:from>
    <xdr:to>
      <xdr:col>9</xdr:col>
      <xdr:colOff>0</xdr:colOff>
      <xdr:row>197</xdr:row>
      <xdr:rowOff>152400</xdr:rowOff>
    </xdr:to>
    <xdr:sp>
      <xdr:nvSpPr>
        <xdr:cNvPr id="5" name="Line 7"/>
        <xdr:cNvSpPr>
          <a:spLocks/>
        </xdr:cNvSpPr>
      </xdr:nvSpPr>
      <xdr:spPr>
        <a:xfrm>
          <a:off x="6515100" y="597408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200</xdr:row>
      <xdr:rowOff>161925</xdr:rowOff>
    </xdr:from>
    <xdr:to>
      <xdr:col>13</xdr:col>
      <xdr:colOff>28575</xdr:colOff>
      <xdr:row>200</xdr:row>
      <xdr:rowOff>161925</xdr:rowOff>
    </xdr:to>
    <xdr:sp>
      <xdr:nvSpPr>
        <xdr:cNvPr id="6" name="Line 8"/>
        <xdr:cNvSpPr>
          <a:spLocks/>
        </xdr:cNvSpPr>
      </xdr:nvSpPr>
      <xdr:spPr>
        <a:xfrm>
          <a:off x="8105775" y="606647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203</xdr:row>
      <xdr:rowOff>152400</xdr:rowOff>
    </xdr:from>
    <xdr:to>
      <xdr:col>10</xdr:col>
      <xdr:colOff>19050</xdr:colOff>
      <xdr:row>203</xdr:row>
      <xdr:rowOff>161925</xdr:rowOff>
    </xdr:to>
    <xdr:sp>
      <xdr:nvSpPr>
        <xdr:cNvPr id="7" name="Line 9"/>
        <xdr:cNvSpPr>
          <a:spLocks/>
        </xdr:cNvSpPr>
      </xdr:nvSpPr>
      <xdr:spPr>
        <a:xfrm flipV="1">
          <a:off x="7334250" y="61569600"/>
          <a:ext cx="285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204</xdr:row>
      <xdr:rowOff>133350</xdr:rowOff>
    </xdr:from>
    <xdr:to>
      <xdr:col>9</xdr:col>
      <xdr:colOff>219075</xdr:colOff>
      <xdr:row>204</xdr:row>
      <xdr:rowOff>133350</xdr:rowOff>
    </xdr:to>
    <xdr:sp>
      <xdr:nvSpPr>
        <xdr:cNvPr id="8" name="Line 10"/>
        <xdr:cNvSpPr>
          <a:spLocks/>
        </xdr:cNvSpPr>
      </xdr:nvSpPr>
      <xdr:spPr>
        <a:xfrm>
          <a:off x="7334250" y="6185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205</xdr:row>
      <xdr:rowOff>180975</xdr:rowOff>
    </xdr:from>
    <xdr:to>
      <xdr:col>10</xdr:col>
      <xdr:colOff>0</xdr:colOff>
      <xdr:row>205</xdr:row>
      <xdr:rowOff>180975</xdr:rowOff>
    </xdr:to>
    <xdr:sp>
      <xdr:nvSpPr>
        <xdr:cNvPr id="9" name="Line 11"/>
        <xdr:cNvSpPr>
          <a:spLocks/>
        </xdr:cNvSpPr>
      </xdr:nvSpPr>
      <xdr:spPr>
        <a:xfrm>
          <a:off x="7334250" y="62207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210</xdr:row>
      <xdr:rowOff>152400</xdr:rowOff>
    </xdr:from>
    <xdr:to>
      <xdr:col>15</xdr:col>
      <xdr:colOff>9525</xdr:colOff>
      <xdr:row>210</xdr:row>
      <xdr:rowOff>152400</xdr:rowOff>
    </xdr:to>
    <xdr:sp>
      <xdr:nvSpPr>
        <xdr:cNvPr id="10" name="Line 12"/>
        <xdr:cNvSpPr>
          <a:spLocks/>
        </xdr:cNvSpPr>
      </xdr:nvSpPr>
      <xdr:spPr>
        <a:xfrm>
          <a:off x="8724900" y="637032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209</xdr:row>
      <xdr:rowOff>133350</xdr:rowOff>
    </xdr:from>
    <xdr:to>
      <xdr:col>14</xdr:col>
      <xdr:colOff>47625</xdr:colOff>
      <xdr:row>209</xdr:row>
      <xdr:rowOff>133350</xdr:rowOff>
    </xdr:to>
    <xdr:sp>
      <xdr:nvSpPr>
        <xdr:cNvPr id="11" name="Line 13"/>
        <xdr:cNvSpPr>
          <a:spLocks/>
        </xdr:cNvSpPr>
      </xdr:nvSpPr>
      <xdr:spPr>
        <a:xfrm>
          <a:off x="8439150" y="633793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208</xdr:row>
      <xdr:rowOff>123825</xdr:rowOff>
    </xdr:from>
    <xdr:to>
      <xdr:col>14</xdr:col>
      <xdr:colOff>28575</xdr:colOff>
      <xdr:row>208</xdr:row>
      <xdr:rowOff>133350</xdr:rowOff>
    </xdr:to>
    <xdr:sp>
      <xdr:nvSpPr>
        <xdr:cNvPr id="12" name="Line 14"/>
        <xdr:cNvSpPr>
          <a:spLocks/>
        </xdr:cNvSpPr>
      </xdr:nvSpPr>
      <xdr:spPr>
        <a:xfrm flipV="1">
          <a:off x="8429625" y="63065025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207</xdr:row>
      <xdr:rowOff>152400</xdr:rowOff>
    </xdr:from>
    <xdr:to>
      <xdr:col>13</xdr:col>
      <xdr:colOff>19050</xdr:colOff>
      <xdr:row>207</xdr:row>
      <xdr:rowOff>152400</xdr:rowOff>
    </xdr:to>
    <xdr:sp>
      <xdr:nvSpPr>
        <xdr:cNvPr id="13" name="Line 15"/>
        <xdr:cNvSpPr>
          <a:spLocks/>
        </xdr:cNvSpPr>
      </xdr:nvSpPr>
      <xdr:spPr>
        <a:xfrm>
          <a:off x="8153400" y="627888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215</xdr:row>
      <xdr:rowOff>161925</xdr:rowOff>
    </xdr:from>
    <xdr:to>
      <xdr:col>18</xdr:col>
      <xdr:colOff>28575</xdr:colOff>
      <xdr:row>215</xdr:row>
      <xdr:rowOff>161925</xdr:rowOff>
    </xdr:to>
    <xdr:sp>
      <xdr:nvSpPr>
        <xdr:cNvPr id="14" name="Line 16"/>
        <xdr:cNvSpPr>
          <a:spLocks/>
        </xdr:cNvSpPr>
      </xdr:nvSpPr>
      <xdr:spPr>
        <a:xfrm>
          <a:off x="9544050" y="652367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218</xdr:row>
      <xdr:rowOff>161925</xdr:rowOff>
    </xdr:from>
    <xdr:to>
      <xdr:col>17</xdr:col>
      <xdr:colOff>28575</xdr:colOff>
      <xdr:row>218</xdr:row>
      <xdr:rowOff>171450</xdr:rowOff>
    </xdr:to>
    <xdr:sp>
      <xdr:nvSpPr>
        <xdr:cNvPr id="15" name="Line 17"/>
        <xdr:cNvSpPr>
          <a:spLocks/>
        </xdr:cNvSpPr>
      </xdr:nvSpPr>
      <xdr:spPr>
        <a:xfrm>
          <a:off x="9210675" y="661511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222</xdr:row>
      <xdr:rowOff>142875</xdr:rowOff>
    </xdr:from>
    <xdr:to>
      <xdr:col>17</xdr:col>
      <xdr:colOff>209550</xdr:colOff>
      <xdr:row>222</xdr:row>
      <xdr:rowOff>171450</xdr:rowOff>
    </xdr:to>
    <xdr:sp>
      <xdr:nvSpPr>
        <xdr:cNvPr id="16" name="Line 18"/>
        <xdr:cNvSpPr>
          <a:spLocks/>
        </xdr:cNvSpPr>
      </xdr:nvSpPr>
      <xdr:spPr>
        <a:xfrm>
          <a:off x="7343775" y="67351275"/>
          <a:ext cx="24003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225</xdr:row>
      <xdr:rowOff>180975</xdr:rowOff>
    </xdr:from>
    <xdr:to>
      <xdr:col>13</xdr:col>
      <xdr:colOff>228600</xdr:colOff>
      <xdr:row>225</xdr:row>
      <xdr:rowOff>180975</xdr:rowOff>
    </xdr:to>
    <xdr:sp>
      <xdr:nvSpPr>
        <xdr:cNvPr id="17" name="Line 19"/>
        <xdr:cNvSpPr>
          <a:spLocks/>
        </xdr:cNvSpPr>
      </xdr:nvSpPr>
      <xdr:spPr>
        <a:xfrm>
          <a:off x="7362825" y="683037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228</xdr:row>
      <xdr:rowOff>171450</xdr:rowOff>
    </xdr:from>
    <xdr:to>
      <xdr:col>11</xdr:col>
      <xdr:colOff>0</xdr:colOff>
      <xdr:row>228</xdr:row>
      <xdr:rowOff>171450</xdr:rowOff>
    </xdr:to>
    <xdr:sp>
      <xdr:nvSpPr>
        <xdr:cNvPr id="18" name="Line 20"/>
        <xdr:cNvSpPr>
          <a:spLocks/>
        </xdr:cNvSpPr>
      </xdr:nvSpPr>
      <xdr:spPr>
        <a:xfrm>
          <a:off x="7353300" y="692086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235</xdr:row>
      <xdr:rowOff>133350</xdr:rowOff>
    </xdr:from>
    <xdr:to>
      <xdr:col>11</xdr:col>
      <xdr:colOff>19050</xdr:colOff>
      <xdr:row>235</xdr:row>
      <xdr:rowOff>133350</xdr:rowOff>
    </xdr:to>
    <xdr:sp>
      <xdr:nvSpPr>
        <xdr:cNvPr id="19" name="Line 21"/>
        <xdr:cNvSpPr>
          <a:spLocks/>
        </xdr:cNvSpPr>
      </xdr:nvSpPr>
      <xdr:spPr>
        <a:xfrm>
          <a:off x="7610475" y="708755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76</xdr:row>
      <xdr:rowOff>133350</xdr:rowOff>
    </xdr:from>
    <xdr:to>
      <xdr:col>10</xdr:col>
      <xdr:colOff>19050</xdr:colOff>
      <xdr:row>76</xdr:row>
      <xdr:rowOff>133350</xdr:rowOff>
    </xdr:to>
    <xdr:sp>
      <xdr:nvSpPr>
        <xdr:cNvPr id="20" name="Line 22"/>
        <xdr:cNvSpPr>
          <a:spLocks/>
        </xdr:cNvSpPr>
      </xdr:nvSpPr>
      <xdr:spPr>
        <a:xfrm>
          <a:off x="7334250" y="22840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239</xdr:row>
      <xdr:rowOff>123825</xdr:rowOff>
    </xdr:from>
    <xdr:to>
      <xdr:col>17</xdr:col>
      <xdr:colOff>190500</xdr:colOff>
      <xdr:row>239</xdr:row>
      <xdr:rowOff>133350</xdr:rowOff>
    </xdr:to>
    <xdr:sp>
      <xdr:nvSpPr>
        <xdr:cNvPr id="21" name="Line 23"/>
        <xdr:cNvSpPr>
          <a:spLocks/>
        </xdr:cNvSpPr>
      </xdr:nvSpPr>
      <xdr:spPr>
        <a:xfrm flipV="1">
          <a:off x="6505575" y="72085200"/>
          <a:ext cx="3219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244</xdr:row>
      <xdr:rowOff>95250</xdr:rowOff>
    </xdr:from>
    <xdr:to>
      <xdr:col>16</xdr:col>
      <xdr:colOff>0</xdr:colOff>
      <xdr:row>244</xdr:row>
      <xdr:rowOff>95250</xdr:rowOff>
    </xdr:to>
    <xdr:sp>
      <xdr:nvSpPr>
        <xdr:cNvPr id="22" name="Line 24"/>
        <xdr:cNvSpPr>
          <a:spLocks/>
        </xdr:cNvSpPr>
      </xdr:nvSpPr>
      <xdr:spPr>
        <a:xfrm>
          <a:off x="9001125" y="736663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277</xdr:row>
      <xdr:rowOff>85725</xdr:rowOff>
    </xdr:from>
    <xdr:to>
      <xdr:col>10</xdr:col>
      <xdr:colOff>47625</xdr:colOff>
      <xdr:row>277</xdr:row>
      <xdr:rowOff>85725</xdr:rowOff>
    </xdr:to>
    <xdr:sp>
      <xdr:nvSpPr>
        <xdr:cNvPr id="23" name="Line 25"/>
        <xdr:cNvSpPr>
          <a:spLocks/>
        </xdr:cNvSpPr>
      </xdr:nvSpPr>
      <xdr:spPr>
        <a:xfrm>
          <a:off x="7353300" y="793432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282</xdr:row>
      <xdr:rowOff>85725</xdr:rowOff>
    </xdr:from>
    <xdr:to>
      <xdr:col>17</xdr:col>
      <xdr:colOff>209550</xdr:colOff>
      <xdr:row>282</xdr:row>
      <xdr:rowOff>95250</xdr:rowOff>
    </xdr:to>
    <xdr:sp>
      <xdr:nvSpPr>
        <xdr:cNvPr id="24" name="Line 26"/>
        <xdr:cNvSpPr>
          <a:spLocks/>
        </xdr:cNvSpPr>
      </xdr:nvSpPr>
      <xdr:spPr>
        <a:xfrm>
          <a:off x="6600825" y="80152875"/>
          <a:ext cx="3143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83</xdr:row>
      <xdr:rowOff>180975</xdr:rowOff>
    </xdr:from>
    <xdr:to>
      <xdr:col>15</xdr:col>
      <xdr:colOff>0</xdr:colOff>
      <xdr:row>83</xdr:row>
      <xdr:rowOff>180975</xdr:rowOff>
    </xdr:to>
    <xdr:sp>
      <xdr:nvSpPr>
        <xdr:cNvPr id="25" name="Line 27"/>
        <xdr:cNvSpPr>
          <a:spLocks/>
        </xdr:cNvSpPr>
      </xdr:nvSpPr>
      <xdr:spPr>
        <a:xfrm>
          <a:off x="8734425" y="25022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87</xdr:row>
      <xdr:rowOff>161925</xdr:rowOff>
    </xdr:from>
    <xdr:to>
      <xdr:col>13</xdr:col>
      <xdr:colOff>180975</xdr:colOff>
      <xdr:row>87</xdr:row>
      <xdr:rowOff>180975</xdr:rowOff>
    </xdr:to>
    <xdr:sp>
      <xdr:nvSpPr>
        <xdr:cNvPr id="26" name="Line 28"/>
        <xdr:cNvSpPr>
          <a:spLocks/>
        </xdr:cNvSpPr>
      </xdr:nvSpPr>
      <xdr:spPr>
        <a:xfrm>
          <a:off x="7886700" y="26222325"/>
          <a:ext cx="723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286</xdr:row>
      <xdr:rowOff>85725</xdr:rowOff>
    </xdr:from>
    <xdr:to>
      <xdr:col>17</xdr:col>
      <xdr:colOff>180975</xdr:colOff>
      <xdr:row>286</xdr:row>
      <xdr:rowOff>95250</xdr:rowOff>
    </xdr:to>
    <xdr:sp>
      <xdr:nvSpPr>
        <xdr:cNvPr id="27" name="Line 29"/>
        <xdr:cNvSpPr>
          <a:spLocks/>
        </xdr:cNvSpPr>
      </xdr:nvSpPr>
      <xdr:spPr>
        <a:xfrm>
          <a:off x="6562725" y="80800575"/>
          <a:ext cx="3152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290</xdr:row>
      <xdr:rowOff>85725</xdr:rowOff>
    </xdr:from>
    <xdr:to>
      <xdr:col>17</xdr:col>
      <xdr:colOff>200025</xdr:colOff>
      <xdr:row>290</xdr:row>
      <xdr:rowOff>85725</xdr:rowOff>
    </xdr:to>
    <xdr:sp>
      <xdr:nvSpPr>
        <xdr:cNvPr id="28" name="Line 30"/>
        <xdr:cNvSpPr>
          <a:spLocks/>
        </xdr:cNvSpPr>
      </xdr:nvSpPr>
      <xdr:spPr>
        <a:xfrm>
          <a:off x="6629400" y="81448275"/>
          <a:ext cx="3105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295</xdr:row>
      <xdr:rowOff>95250</xdr:rowOff>
    </xdr:from>
    <xdr:to>
      <xdr:col>17</xdr:col>
      <xdr:colOff>142875</xdr:colOff>
      <xdr:row>295</xdr:row>
      <xdr:rowOff>95250</xdr:rowOff>
    </xdr:to>
    <xdr:sp>
      <xdr:nvSpPr>
        <xdr:cNvPr id="29" name="Line 31"/>
        <xdr:cNvSpPr>
          <a:spLocks/>
        </xdr:cNvSpPr>
      </xdr:nvSpPr>
      <xdr:spPr>
        <a:xfrm>
          <a:off x="6667500" y="822674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91</xdr:row>
      <xdr:rowOff>142875</xdr:rowOff>
    </xdr:from>
    <xdr:to>
      <xdr:col>17</xdr:col>
      <xdr:colOff>114300</xdr:colOff>
      <xdr:row>91</xdr:row>
      <xdr:rowOff>152400</xdr:rowOff>
    </xdr:to>
    <xdr:sp>
      <xdr:nvSpPr>
        <xdr:cNvPr id="30" name="Line 32"/>
        <xdr:cNvSpPr>
          <a:spLocks/>
        </xdr:cNvSpPr>
      </xdr:nvSpPr>
      <xdr:spPr>
        <a:xfrm>
          <a:off x="6524625" y="27422475"/>
          <a:ext cx="3124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136</xdr:row>
      <xdr:rowOff>133350</xdr:rowOff>
    </xdr:from>
    <xdr:to>
      <xdr:col>17</xdr:col>
      <xdr:colOff>76200</xdr:colOff>
      <xdr:row>136</xdr:row>
      <xdr:rowOff>142875</xdr:rowOff>
    </xdr:to>
    <xdr:sp>
      <xdr:nvSpPr>
        <xdr:cNvPr id="31" name="Line 33"/>
        <xdr:cNvSpPr>
          <a:spLocks/>
        </xdr:cNvSpPr>
      </xdr:nvSpPr>
      <xdr:spPr>
        <a:xfrm>
          <a:off x="6629400" y="41128950"/>
          <a:ext cx="2981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139</xdr:row>
      <xdr:rowOff>161925</xdr:rowOff>
    </xdr:from>
    <xdr:to>
      <xdr:col>17</xdr:col>
      <xdr:colOff>95250</xdr:colOff>
      <xdr:row>139</xdr:row>
      <xdr:rowOff>161925</xdr:rowOff>
    </xdr:to>
    <xdr:sp>
      <xdr:nvSpPr>
        <xdr:cNvPr id="32" name="Line 34"/>
        <xdr:cNvSpPr>
          <a:spLocks/>
        </xdr:cNvSpPr>
      </xdr:nvSpPr>
      <xdr:spPr>
        <a:xfrm>
          <a:off x="6686550" y="4207192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142</xdr:row>
      <xdr:rowOff>161925</xdr:rowOff>
    </xdr:from>
    <xdr:to>
      <xdr:col>12</xdr:col>
      <xdr:colOff>247650</xdr:colOff>
      <xdr:row>142</xdr:row>
      <xdr:rowOff>171450</xdr:rowOff>
    </xdr:to>
    <xdr:sp>
      <xdr:nvSpPr>
        <xdr:cNvPr id="33" name="Line 35"/>
        <xdr:cNvSpPr>
          <a:spLocks/>
        </xdr:cNvSpPr>
      </xdr:nvSpPr>
      <xdr:spPr>
        <a:xfrm>
          <a:off x="7981950" y="42986325"/>
          <a:ext cx="419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145</xdr:row>
      <xdr:rowOff>152400</xdr:rowOff>
    </xdr:from>
    <xdr:to>
      <xdr:col>13</xdr:col>
      <xdr:colOff>228600</xdr:colOff>
      <xdr:row>145</xdr:row>
      <xdr:rowOff>152400</xdr:rowOff>
    </xdr:to>
    <xdr:sp>
      <xdr:nvSpPr>
        <xdr:cNvPr id="34" name="Line 36"/>
        <xdr:cNvSpPr>
          <a:spLocks/>
        </xdr:cNvSpPr>
      </xdr:nvSpPr>
      <xdr:spPr>
        <a:xfrm>
          <a:off x="8181975" y="438912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95</xdr:row>
      <xdr:rowOff>180975</xdr:rowOff>
    </xdr:from>
    <xdr:to>
      <xdr:col>13</xdr:col>
      <xdr:colOff>161925</xdr:colOff>
      <xdr:row>95</xdr:row>
      <xdr:rowOff>190500</xdr:rowOff>
    </xdr:to>
    <xdr:sp>
      <xdr:nvSpPr>
        <xdr:cNvPr id="35" name="Line 37"/>
        <xdr:cNvSpPr>
          <a:spLocks/>
        </xdr:cNvSpPr>
      </xdr:nvSpPr>
      <xdr:spPr>
        <a:xfrm flipV="1">
          <a:off x="8210550" y="28679775"/>
          <a:ext cx="381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99</xdr:row>
      <xdr:rowOff>152400</xdr:rowOff>
    </xdr:from>
    <xdr:to>
      <xdr:col>17</xdr:col>
      <xdr:colOff>123825</xdr:colOff>
      <xdr:row>99</xdr:row>
      <xdr:rowOff>152400</xdr:rowOff>
    </xdr:to>
    <xdr:sp>
      <xdr:nvSpPr>
        <xdr:cNvPr id="36" name="Line 39"/>
        <xdr:cNvSpPr>
          <a:spLocks/>
        </xdr:cNvSpPr>
      </xdr:nvSpPr>
      <xdr:spPr>
        <a:xfrm>
          <a:off x="6638925" y="2987040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70</xdr:row>
      <xdr:rowOff>85725</xdr:rowOff>
    </xdr:from>
    <xdr:to>
      <xdr:col>28</xdr:col>
      <xdr:colOff>180975</xdr:colOff>
      <xdr:row>70</xdr:row>
      <xdr:rowOff>85725</xdr:rowOff>
    </xdr:to>
    <xdr:sp>
      <xdr:nvSpPr>
        <xdr:cNvPr id="37" name="Line 43"/>
        <xdr:cNvSpPr>
          <a:spLocks/>
        </xdr:cNvSpPr>
      </xdr:nvSpPr>
      <xdr:spPr>
        <a:xfrm>
          <a:off x="15840075" y="213169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258</xdr:row>
      <xdr:rowOff>76200</xdr:rowOff>
    </xdr:from>
    <xdr:to>
      <xdr:col>12</xdr:col>
      <xdr:colOff>228600</xdr:colOff>
      <xdr:row>258</xdr:row>
      <xdr:rowOff>76200</xdr:rowOff>
    </xdr:to>
    <xdr:sp>
      <xdr:nvSpPr>
        <xdr:cNvPr id="38" name="Line 47"/>
        <xdr:cNvSpPr>
          <a:spLocks/>
        </xdr:cNvSpPr>
      </xdr:nvSpPr>
      <xdr:spPr>
        <a:xfrm>
          <a:off x="8172450" y="763238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255</xdr:row>
      <xdr:rowOff>152400</xdr:rowOff>
    </xdr:from>
    <xdr:to>
      <xdr:col>17</xdr:col>
      <xdr:colOff>47625</xdr:colOff>
      <xdr:row>255</xdr:row>
      <xdr:rowOff>152400</xdr:rowOff>
    </xdr:to>
    <xdr:sp>
      <xdr:nvSpPr>
        <xdr:cNvPr id="39" name="Line 48"/>
        <xdr:cNvSpPr>
          <a:spLocks/>
        </xdr:cNvSpPr>
      </xdr:nvSpPr>
      <xdr:spPr>
        <a:xfrm>
          <a:off x="9001125" y="757047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248</xdr:row>
      <xdr:rowOff>104775</xdr:rowOff>
    </xdr:from>
    <xdr:to>
      <xdr:col>13</xdr:col>
      <xdr:colOff>266700</xdr:colOff>
      <xdr:row>248</xdr:row>
      <xdr:rowOff>104775</xdr:rowOff>
    </xdr:to>
    <xdr:sp>
      <xdr:nvSpPr>
        <xdr:cNvPr id="40" name="Line 49"/>
        <xdr:cNvSpPr>
          <a:spLocks/>
        </xdr:cNvSpPr>
      </xdr:nvSpPr>
      <xdr:spPr>
        <a:xfrm>
          <a:off x="8420100" y="746093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56</xdr:row>
      <xdr:rowOff>180975</xdr:rowOff>
    </xdr:from>
    <xdr:to>
      <xdr:col>8</xdr:col>
      <xdr:colOff>228600</xdr:colOff>
      <xdr:row>56</xdr:row>
      <xdr:rowOff>180975</xdr:rowOff>
    </xdr:to>
    <xdr:sp>
      <xdr:nvSpPr>
        <xdr:cNvPr id="41" name="Line 50"/>
        <xdr:cNvSpPr>
          <a:spLocks/>
        </xdr:cNvSpPr>
      </xdr:nvSpPr>
      <xdr:spPr>
        <a:xfrm>
          <a:off x="7077075" y="175069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56</xdr:row>
      <xdr:rowOff>161925</xdr:rowOff>
    </xdr:from>
    <xdr:to>
      <xdr:col>16</xdr:col>
      <xdr:colOff>200025</xdr:colOff>
      <xdr:row>56</xdr:row>
      <xdr:rowOff>161925</xdr:rowOff>
    </xdr:to>
    <xdr:sp>
      <xdr:nvSpPr>
        <xdr:cNvPr id="42" name="Line 51"/>
        <xdr:cNvSpPr>
          <a:spLocks/>
        </xdr:cNvSpPr>
      </xdr:nvSpPr>
      <xdr:spPr>
        <a:xfrm>
          <a:off x="9210675" y="174879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102</xdr:row>
      <xdr:rowOff>133350</xdr:rowOff>
    </xdr:from>
    <xdr:to>
      <xdr:col>11</xdr:col>
      <xdr:colOff>209550</xdr:colOff>
      <xdr:row>102</xdr:row>
      <xdr:rowOff>133350</xdr:rowOff>
    </xdr:to>
    <xdr:sp>
      <xdr:nvSpPr>
        <xdr:cNvPr id="43" name="Line 52"/>
        <xdr:cNvSpPr>
          <a:spLocks/>
        </xdr:cNvSpPr>
      </xdr:nvSpPr>
      <xdr:spPr>
        <a:xfrm>
          <a:off x="7886700" y="309086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298</xdr:row>
      <xdr:rowOff>104775</xdr:rowOff>
    </xdr:from>
    <xdr:to>
      <xdr:col>8</xdr:col>
      <xdr:colOff>219075</xdr:colOff>
      <xdr:row>298</xdr:row>
      <xdr:rowOff>104775</xdr:rowOff>
    </xdr:to>
    <xdr:sp>
      <xdr:nvSpPr>
        <xdr:cNvPr id="44" name="Line 53"/>
        <xdr:cNvSpPr>
          <a:spLocks/>
        </xdr:cNvSpPr>
      </xdr:nvSpPr>
      <xdr:spPr>
        <a:xfrm>
          <a:off x="7077075" y="831913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304</xdr:row>
      <xdr:rowOff>85725</xdr:rowOff>
    </xdr:from>
    <xdr:to>
      <xdr:col>16</xdr:col>
      <xdr:colOff>228600</xdr:colOff>
      <xdr:row>304</xdr:row>
      <xdr:rowOff>85725</xdr:rowOff>
    </xdr:to>
    <xdr:sp>
      <xdr:nvSpPr>
        <xdr:cNvPr id="45" name="Line 54"/>
        <xdr:cNvSpPr>
          <a:spLocks/>
        </xdr:cNvSpPr>
      </xdr:nvSpPr>
      <xdr:spPr>
        <a:xfrm>
          <a:off x="9296400" y="84143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107</xdr:row>
      <xdr:rowOff>161925</xdr:rowOff>
    </xdr:from>
    <xdr:to>
      <xdr:col>12</xdr:col>
      <xdr:colOff>0</xdr:colOff>
      <xdr:row>107</xdr:row>
      <xdr:rowOff>171450</xdr:rowOff>
    </xdr:to>
    <xdr:sp>
      <xdr:nvSpPr>
        <xdr:cNvPr id="46" name="Line 55"/>
        <xdr:cNvSpPr>
          <a:spLocks/>
        </xdr:cNvSpPr>
      </xdr:nvSpPr>
      <xdr:spPr>
        <a:xfrm flipV="1">
          <a:off x="7915275" y="32461200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115</xdr:row>
      <xdr:rowOff>161925</xdr:rowOff>
    </xdr:from>
    <xdr:to>
      <xdr:col>11</xdr:col>
      <xdr:colOff>200025</xdr:colOff>
      <xdr:row>115</xdr:row>
      <xdr:rowOff>171450</xdr:rowOff>
    </xdr:to>
    <xdr:sp>
      <xdr:nvSpPr>
        <xdr:cNvPr id="47" name="Line 56"/>
        <xdr:cNvSpPr>
          <a:spLocks/>
        </xdr:cNvSpPr>
      </xdr:nvSpPr>
      <xdr:spPr>
        <a:xfrm flipV="1">
          <a:off x="7915275" y="34899600"/>
          <a:ext cx="161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166</xdr:row>
      <xdr:rowOff>152400</xdr:rowOff>
    </xdr:from>
    <xdr:to>
      <xdr:col>12</xdr:col>
      <xdr:colOff>200025</xdr:colOff>
      <xdr:row>166</xdr:row>
      <xdr:rowOff>152400</xdr:rowOff>
    </xdr:to>
    <xdr:sp>
      <xdr:nvSpPr>
        <xdr:cNvPr id="48" name="Line 57"/>
        <xdr:cNvSpPr>
          <a:spLocks/>
        </xdr:cNvSpPr>
      </xdr:nvSpPr>
      <xdr:spPr>
        <a:xfrm>
          <a:off x="8172450" y="504348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170</xdr:row>
      <xdr:rowOff>152400</xdr:rowOff>
    </xdr:from>
    <xdr:to>
      <xdr:col>8</xdr:col>
      <xdr:colOff>0</xdr:colOff>
      <xdr:row>170</xdr:row>
      <xdr:rowOff>152400</xdr:rowOff>
    </xdr:to>
    <xdr:sp>
      <xdr:nvSpPr>
        <xdr:cNvPr id="49" name="Line 59"/>
        <xdr:cNvSpPr>
          <a:spLocks/>
        </xdr:cNvSpPr>
      </xdr:nvSpPr>
      <xdr:spPr>
        <a:xfrm>
          <a:off x="6800850" y="516540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175</xdr:row>
      <xdr:rowOff>133350</xdr:rowOff>
    </xdr:from>
    <xdr:to>
      <xdr:col>15</xdr:col>
      <xdr:colOff>219075</xdr:colOff>
      <xdr:row>175</xdr:row>
      <xdr:rowOff>133350</xdr:rowOff>
    </xdr:to>
    <xdr:sp>
      <xdr:nvSpPr>
        <xdr:cNvPr id="50" name="Line 60"/>
        <xdr:cNvSpPr>
          <a:spLocks/>
        </xdr:cNvSpPr>
      </xdr:nvSpPr>
      <xdr:spPr>
        <a:xfrm>
          <a:off x="9001125" y="53159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190</xdr:row>
      <xdr:rowOff>142875</xdr:rowOff>
    </xdr:from>
    <xdr:to>
      <xdr:col>10</xdr:col>
      <xdr:colOff>228600</xdr:colOff>
      <xdr:row>190</xdr:row>
      <xdr:rowOff>142875</xdr:rowOff>
    </xdr:to>
    <xdr:sp>
      <xdr:nvSpPr>
        <xdr:cNvPr id="51" name="Line 61"/>
        <xdr:cNvSpPr>
          <a:spLocks/>
        </xdr:cNvSpPr>
      </xdr:nvSpPr>
      <xdr:spPr>
        <a:xfrm>
          <a:off x="7620000" y="577405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121</xdr:row>
      <xdr:rowOff>190500</xdr:rowOff>
    </xdr:from>
    <xdr:to>
      <xdr:col>17</xdr:col>
      <xdr:colOff>123825</xdr:colOff>
      <xdr:row>121</xdr:row>
      <xdr:rowOff>200025</xdr:rowOff>
    </xdr:to>
    <xdr:sp>
      <xdr:nvSpPr>
        <xdr:cNvPr id="52" name="Line 62"/>
        <xdr:cNvSpPr>
          <a:spLocks/>
        </xdr:cNvSpPr>
      </xdr:nvSpPr>
      <xdr:spPr>
        <a:xfrm flipV="1">
          <a:off x="6629400" y="36756975"/>
          <a:ext cx="3028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124</xdr:row>
      <xdr:rowOff>190500</xdr:rowOff>
    </xdr:from>
    <xdr:to>
      <xdr:col>17</xdr:col>
      <xdr:colOff>123825</xdr:colOff>
      <xdr:row>124</xdr:row>
      <xdr:rowOff>200025</xdr:rowOff>
    </xdr:to>
    <xdr:sp>
      <xdr:nvSpPr>
        <xdr:cNvPr id="53" name="Line 63"/>
        <xdr:cNvSpPr>
          <a:spLocks/>
        </xdr:cNvSpPr>
      </xdr:nvSpPr>
      <xdr:spPr>
        <a:xfrm flipV="1">
          <a:off x="6629400" y="37671375"/>
          <a:ext cx="3028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127</xdr:row>
      <xdr:rowOff>190500</xdr:rowOff>
    </xdr:from>
    <xdr:to>
      <xdr:col>17</xdr:col>
      <xdr:colOff>123825</xdr:colOff>
      <xdr:row>127</xdr:row>
      <xdr:rowOff>200025</xdr:rowOff>
    </xdr:to>
    <xdr:sp>
      <xdr:nvSpPr>
        <xdr:cNvPr id="54" name="Line 64"/>
        <xdr:cNvSpPr>
          <a:spLocks/>
        </xdr:cNvSpPr>
      </xdr:nvSpPr>
      <xdr:spPr>
        <a:xfrm flipV="1">
          <a:off x="6629400" y="38585775"/>
          <a:ext cx="3028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182</xdr:row>
      <xdr:rowOff>180975</xdr:rowOff>
    </xdr:from>
    <xdr:to>
      <xdr:col>12</xdr:col>
      <xdr:colOff>9525</xdr:colOff>
      <xdr:row>182</xdr:row>
      <xdr:rowOff>180975</xdr:rowOff>
    </xdr:to>
    <xdr:sp>
      <xdr:nvSpPr>
        <xdr:cNvPr id="55" name="Line 66"/>
        <xdr:cNvSpPr>
          <a:spLocks/>
        </xdr:cNvSpPr>
      </xdr:nvSpPr>
      <xdr:spPr>
        <a:xfrm>
          <a:off x="7905750" y="553402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186</xdr:row>
      <xdr:rowOff>123825</xdr:rowOff>
    </xdr:from>
    <xdr:to>
      <xdr:col>12</xdr:col>
      <xdr:colOff>266700</xdr:colOff>
      <xdr:row>186</xdr:row>
      <xdr:rowOff>123825</xdr:rowOff>
    </xdr:to>
    <xdr:sp>
      <xdr:nvSpPr>
        <xdr:cNvPr id="56" name="Line 67"/>
        <xdr:cNvSpPr>
          <a:spLocks/>
        </xdr:cNvSpPr>
      </xdr:nvSpPr>
      <xdr:spPr>
        <a:xfrm>
          <a:off x="8143875" y="565023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265</xdr:row>
      <xdr:rowOff>85725</xdr:rowOff>
    </xdr:from>
    <xdr:to>
      <xdr:col>10</xdr:col>
      <xdr:colOff>228600</xdr:colOff>
      <xdr:row>265</xdr:row>
      <xdr:rowOff>85725</xdr:rowOff>
    </xdr:to>
    <xdr:sp>
      <xdr:nvSpPr>
        <xdr:cNvPr id="57" name="Line 68"/>
        <xdr:cNvSpPr>
          <a:spLocks/>
        </xdr:cNvSpPr>
      </xdr:nvSpPr>
      <xdr:spPr>
        <a:xfrm>
          <a:off x="7353300" y="777525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316</xdr:row>
      <xdr:rowOff>85725</xdr:rowOff>
    </xdr:from>
    <xdr:to>
      <xdr:col>17</xdr:col>
      <xdr:colOff>66675</xdr:colOff>
      <xdr:row>316</xdr:row>
      <xdr:rowOff>85725</xdr:rowOff>
    </xdr:to>
    <xdr:sp>
      <xdr:nvSpPr>
        <xdr:cNvPr id="58" name="Line 69"/>
        <xdr:cNvSpPr>
          <a:spLocks/>
        </xdr:cNvSpPr>
      </xdr:nvSpPr>
      <xdr:spPr>
        <a:xfrm>
          <a:off x="6610350" y="8622982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320</xdr:row>
      <xdr:rowOff>85725</xdr:rowOff>
    </xdr:from>
    <xdr:to>
      <xdr:col>12</xdr:col>
      <xdr:colOff>161925</xdr:colOff>
      <xdr:row>320</xdr:row>
      <xdr:rowOff>85725</xdr:rowOff>
    </xdr:to>
    <xdr:sp>
      <xdr:nvSpPr>
        <xdr:cNvPr id="59" name="Line 70"/>
        <xdr:cNvSpPr>
          <a:spLocks/>
        </xdr:cNvSpPr>
      </xdr:nvSpPr>
      <xdr:spPr>
        <a:xfrm>
          <a:off x="7467600" y="868775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8</xdr:row>
      <xdr:rowOff>152400</xdr:rowOff>
    </xdr:from>
    <xdr:to>
      <xdr:col>17</xdr:col>
      <xdr:colOff>161925</xdr:colOff>
      <xdr:row>8</xdr:row>
      <xdr:rowOff>152400</xdr:rowOff>
    </xdr:to>
    <xdr:sp>
      <xdr:nvSpPr>
        <xdr:cNvPr id="60" name="Line 22"/>
        <xdr:cNvSpPr>
          <a:spLocks/>
        </xdr:cNvSpPr>
      </xdr:nvSpPr>
      <xdr:spPr>
        <a:xfrm flipV="1">
          <a:off x="6581775" y="28479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12</xdr:row>
      <xdr:rowOff>142875</xdr:rowOff>
    </xdr:from>
    <xdr:to>
      <xdr:col>17</xdr:col>
      <xdr:colOff>190500</xdr:colOff>
      <xdr:row>12</xdr:row>
      <xdr:rowOff>142875</xdr:rowOff>
    </xdr:to>
    <xdr:sp>
      <xdr:nvSpPr>
        <xdr:cNvPr id="61" name="Line 22"/>
        <xdr:cNvSpPr>
          <a:spLocks/>
        </xdr:cNvSpPr>
      </xdr:nvSpPr>
      <xdr:spPr>
        <a:xfrm flipV="1">
          <a:off x="6619875" y="4057650"/>
          <a:ext cx="3105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16</xdr:row>
      <xdr:rowOff>123825</xdr:rowOff>
    </xdr:from>
    <xdr:to>
      <xdr:col>17</xdr:col>
      <xdr:colOff>190500</xdr:colOff>
      <xdr:row>16</xdr:row>
      <xdr:rowOff>123825</xdr:rowOff>
    </xdr:to>
    <xdr:sp>
      <xdr:nvSpPr>
        <xdr:cNvPr id="62" name="Line 22"/>
        <xdr:cNvSpPr>
          <a:spLocks/>
        </xdr:cNvSpPr>
      </xdr:nvSpPr>
      <xdr:spPr>
        <a:xfrm flipV="1">
          <a:off x="6629400" y="5257800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114300</xdr:rowOff>
    </xdr:from>
    <xdr:to>
      <xdr:col>15</xdr:col>
      <xdr:colOff>0</xdr:colOff>
      <xdr:row>20</xdr:row>
      <xdr:rowOff>114300</xdr:rowOff>
    </xdr:to>
    <xdr:sp>
      <xdr:nvSpPr>
        <xdr:cNvPr id="63" name="Line 22"/>
        <xdr:cNvSpPr>
          <a:spLocks/>
        </xdr:cNvSpPr>
      </xdr:nvSpPr>
      <xdr:spPr>
        <a:xfrm>
          <a:off x="8429625" y="6467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161925</xdr:rowOff>
    </xdr:from>
    <xdr:to>
      <xdr:col>15</xdr:col>
      <xdr:colOff>19050</xdr:colOff>
      <xdr:row>23</xdr:row>
      <xdr:rowOff>161925</xdr:rowOff>
    </xdr:to>
    <xdr:sp>
      <xdr:nvSpPr>
        <xdr:cNvPr id="64" name="Line 22"/>
        <xdr:cNvSpPr>
          <a:spLocks/>
        </xdr:cNvSpPr>
      </xdr:nvSpPr>
      <xdr:spPr>
        <a:xfrm>
          <a:off x="8429625" y="7429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142875</xdr:rowOff>
    </xdr:from>
    <xdr:to>
      <xdr:col>13</xdr:col>
      <xdr:colOff>257175</xdr:colOff>
      <xdr:row>27</xdr:row>
      <xdr:rowOff>142875</xdr:rowOff>
    </xdr:to>
    <xdr:sp>
      <xdr:nvSpPr>
        <xdr:cNvPr id="65" name="Line 22"/>
        <xdr:cNvSpPr>
          <a:spLocks/>
        </xdr:cNvSpPr>
      </xdr:nvSpPr>
      <xdr:spPr>
        <a:xfrm>
          <a:off x="8153400" y="8629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171450</xdr:rowOff>
    </xdr:from>
    <xdr:to>
      <xdr:col>10</xdr:col>
      <xdr:colOff>9525</xdr:colOff>
      <xdr:row>31</xdr:row>
      <xdr:rowOff>171450</xdr:rowOff>
    </xdr:to>
    <xdr:sp>
      <xdr:nvSpPr>
        <xdr:cNvPr id="66" name="Line 22"/>
        <xdr:cNvSpPr>
          <a:spLocks/>
        </xdr:cNvSpPr>
      </xdr:nvSpPr>
      <xdr:spPr>
        <a:xfrm>
          <a:off x="7324725" y="98774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158</xdr:row>
      <xdr:rowOff>142875</xdr:rowOff>
    </xdr:from>
    <xdr:to>
      <xdr:col>17</xdr:col>
      <xdr:colOff>19050</xdr:colOff>
      <xdr:row>158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267825" y="440817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438150</xdr:colOff>
      <xdr:row>318</xdr:row>
      <xdr:rowOff>76200</xdr:rowOff>
    </xdr:from>
    <xdr:to>
      <xdr:col>29</xdr:col>
      <xdr:colOff>76200</xdr:colOff>
      <xdr:row>318</xdr:row>
      <xdr:rowOff>76200</xdr:rowOff>
    </xdr:to>
    <xdr:sp>
      <xdr:nvSpPr>
        <xdr:cNvPr id="2" name="Line 3"/>
        <xdr:cNvSpPr>
          <a:spLocks/>
        </xdr:cNvSpPr>
      </xdr:nvSpPr>
      <xdr:spPr>
        <a:xfrm>
          <a:off x="16335375" y="822102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438150</xdr:colOff>
      <xdr:row>318</xdr:row>
      <xdr:rowOff>76200</xdr:rowOff>
    </xdr:from>
    <xdr:to>
      <xdr:col>29</xdr:col>
      <xdr:colOff>76200</xdr:colOff>
      <xdr:row>318</xdr:row>
      <xdr:rowOff>76200</xdr:rowOff>
    </xdr:to>
    <xdr:sp>
      <xdr:nvSpPr>
        <xdr:cNvPr id="3" name="Line 4"/>
        <xdr:cNvSpPr>
          <a:spLocks/>
        </xdr:cNvSpPr>
      </xdr:nvSpPr>
      <xdr:spPr>
        <a:xfrm>
          <a:off x="16335375" y="822102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162</xdr:row>
      <xdr:rowOff>152400</xdr:rowOff>
    </xdr:from>
    <xdr:to>
      <xdr:col>9</xdr:col>
      <xdr:colOff>0</xdr:colOff>
      <xdr:row>162</xdr:row>
      <xdr:rowOff>152400</xdr:rowOff>
    </xdr:to>
    <xdr:sp>
      <xdr:nvSpPr>
        <xdr:cNvPr id="4" name="Line 5"/>
        <xdr:cNvSpPr>
          <a:spLocks/>
        </xdr:cNvSpPr>
      </xdr:nvSpPr>
      <xdr:spPr>
        <a:xfrm>
          <a:off x="7086600" y="453104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198</xdr:row>
      <xdr:rowOff>152400</xdr:rowOff>
    </xdr:from>
    <xdr:to>
      <xdr:col>9</xdr:col>
      <xdr:colOff>0</xdr:colOff>
      <xdr:row>198</xdr:row>
      <xdr:rowOff>152400</xdr:rowOff>
    </xdr:to>
    <xdr:sp>
      <xdr:nvSpPr>
        <xdr:cNvPr id="5" name="Line 7"/>
        <xdr:cNvSpPr>
          <a:spLocks/>
        </xdr:cNvSpPr>
      </xdr:nvSpPr>
      <xdr:spPr>
        <a:xfrm>
          <a:off x="6515100" y="562832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201</xdr:row>
      <xdr:rowOff>161925</xdr:rowOff>
    </xdr:from>
    <xdr:to>
      <xdr:col>13</xdr:col>
      <xdr:colOff>28575</xdr:colOff>
      <xdr:row>201</xdr:row>
      <xdr:rowOff>161925</xdr:rowOff>
    </xdr:to>
    <xdr:sp>
      <xdr:nvSpPr>
        <xdr:cNvPr id="6" name="Line 8"/>
        <xdr:cNvSpPr>
          <a:spLocks/>
        </xdr:cNvSpPr>
      </xdr:nvSpPr>
      <xdr:spPr>
        <a:xfrm>
          <a:off x="8105775" y="572071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204</xdr:row>
      <xdr:rowOff>152400</xdr:rowOff>
    </xdr:from>
    <xdr:to>
      <xdr:col>10</xdr:col>
      <xdr:colOff>19050</xdr:colOff>
      <xdr:row>204</xdr:row>
      <xdr:rowOff>161925</xdr:rowOff>
    </xdr:to>
    <xdr:sp>
      <xdr:nvSpPr>
        <xdr:cNvPr id="7" name="Line 9"/>
        <xdr:cNvSpPr>
          <a:spLocks/>
        </xdr:cNvSpPr>
      </xdr:nvSpPr>
      <xdr:spPr>
        <a:xfrm flipV="1">
          <a:off x="7334250" y="58112025"/>
          <a:ext cx="285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205</xdr:row>
      <xdr:rowOff>133350</xdr:rowOff>
    </xdr:from>
    <xdr:to>
      <xdr:col>9</xdr:col>
      <xdr:colOff>219075</xdr:colOff>
      <xdr:row>205</xdr:row>
      <xdr:rowOff>133350</xdr:rowOff>
    </xdr:to>
    <xdr:sp>
      <xdr:nvSpPr>
        <xdr:cNvPr id="8" name="Line 10"/>
        <xdr:cNvSpPr>
          <a:spLocks/>
        </xdr:cNvSpPr>
      </xdr:nvSpPr>
      <xdr:spPr>
        <a:xfrm>
          <a:off x="7334250" y="58397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206</xdr:row>
      <xdr:rowOff>180975</xdr:rowOff>
    </xdr:from>
    <xdr:to>
      <xdr:col>10</xdr:col>
      <xdr:colOff>0</xdr:colOff>
      <xdr:row>206</xdr:row>
      <xdr:rowOff>180975</xdr:rowOff>
    </xdr:to>
    <xdr:sp>
      <xdr:nvSpPr>
        <xdr:cNvPr id="9" name="Line 11"/>
        <xdr:cNvSpPr>
          <a:spLocks/>
        </xdr:cNvSpPr>
      </xdr:nvSpPr>
      <xdr:spPr>
        <a:xfrm>
          <a:off x="7334250" y="587502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211</xdr:row>
      <xdr:rowOff>152400</xdr:rowOff>
    </xdr:from>
    <xdr:to>
      <xdr:col>15</xdr:col>
      <xdr:colOff>9525</xdr:colOff>
      <xdr:row>211</xdr:row>
      <xdr:rowOff>152400</xdr:rowOff>
    </xdr:to>
    <xdr:sp>
      <xdr:nvSpPr>
        <xdr:cNvPr id="10" name="Line 12"/>
        <xdr:cNvSpPr>
          <a:spLocks/>
        </xdr:cNvSpPr>
      </xdr:nvSpPr>
      <xdr:spPr>
        <a:xfrm>
          <a:off x="8724900" y="60245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210</xdr:row>
      <xdr:rowOff>133350</xdr:rowOff>
    </xdr:from>
    <xdr:to>
      <xdr:col>14</xdr:col>
      <xdr:colOff>47625</xdr:colOff>
      <xdr:row>210</xdr:row>
      <xdr:rowOff>133350</xdr:rowOff>
    </xdr:to>
    <xdr:sp>
      <xdr:nvSpPr>
        <xdr:cNvPr id="11" name="Line 13"/>
        <xdr:cNvSpPr>
          <a:spLocks/>
        </xdr:cNvSpPr>
      </xdr:nvSpPr>
      <xdr:spPr>
        <a:xfrm>
          <a:off x="8439150" y="599217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209</xdr:row>
      <xdr:rowOff>123825</xdr:rowOff>
    </xdr:from>
    <xdr:to>
      <xdr:col>14</xdr:col>
      <xdr:colOff>28575</xdr:colOff>
      <xdr:row>209</xdr:row>
      <xdr:rowOff>133350</xdr:rowOff>
    </xdr:to>
    <xdr:sp>
      <xdr:nvSpPr>
        <xdr:cNvPr id="12" name="Line 14"/>
        <xdr:cNvSpPr>
          <a:spLocks/>
        </xdr:cNvSpPr>
      </xdr:nvSpPr>
      <xdr:spPr>
        <a:xfrm flipV="1">
          <a:off x="8429625" y="59607450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208</xdr:row>
      <xdr:rowOff>152400</xdr:rowOff>
    </xdr:from>
    <xdr:to>
      <xdr:col>13</xdr:col>
      <xdr:colOff>19050</xdr:colOff>
      <xdr:row>208</xdr:row>
      <xdr:rowOff>152400</xdr:rowOff>
    </xdr:to>
    <xdr:sp>
      <xdr:nvSpPr>
        <xdr:cNvPr id="13" name="Line 15"/>
        <xdr:cNvSpPr>
          <a:spLocks/>
        </xdr:cNvSpPr>
      </xdr:nvSpPr>
      <xdr:spPr>
        <a:xfrm>
          <a:off x="8153400" y="593312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216</xdr:row>
      <xdr:rowOff>161925</xdr:rowOff>
    </xdr:from>
    <xdr:to>
      <xdr:col>18</xdr:col>
      <xdr:colOff>28575</xdr:colOff>
      <xdr:row>216</xdr:row>
      <xdr:rowOff>161925</xdr:rowOff>
    </xdr:to>
    <xdr:sp>
      <xdr:nvSpPr>
        <xdr:cNvPr id="14" name="Line 16"/>
        <xdr:cNvSpPr>
          <a:spLocks/>
        </xdr:cNvSpPr>
      </xdr:nvSpPr>
      <xdr:spPr>
        <a:xfrm>
          <a:off x="9544050" y="617791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219</xdr:row>
      <xdr:rowOff>161925</xdr:rowOff>
    </xdr:from>
    <xdr:to>
      <xdr:col>17</xdr:col>
      <xdr:colOff>28575</xdr:colOff>
      <xdr:row>219</xdr:row>
      <xdr:rowOff>171450</xdr:rowOff>
    </xdr:to>
    <xdr:sp>
      <xdr:nvSpPr>
        <xdr:cNvPr id="15" name="Line 17"/>
        <xdr:cNvSpPr>
          <a:spLocks/>
        </xdr:cNvSpPr>
      </xdr:nvSpPr>
      <xdr:spPr>
        <a:xfrm>
          <a:off x="9210675" y="626935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223</xdr:row>
      <xdr:rowOff>142875</xdr:rowOff>
    </xdr:from>
    <xdr:to>
      <xdr:col>17</xdr:col>
      <xdr:colOff>209550</xdr:colOff>
      <xdr:row>223</xdr:row>
      <xdr:rowOff>171450</xdr:rowOff>
    </xdr:to>
    <xdr:sp>
      <xdr:nvSpPr>
        <xdr:cNvPr id="16" name="Line 18"/>
        <xdr:cNvSpPr>
          <a:spLocks/>
        </xdr:cNvSpPr>
      </xdr:nvSpPr>
      <xdr:spPr>
        <a:xfrm>
          <a:off x="7343775" y="63893700"/>
          <a:ext cx="24003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226</xdr:row>
      <xdr:rowOff>180975</xdr:rowOff>
    </xdr:from>
    <xdr:to>
      <xdr:col>13</xdr:col>
      <xdr:colOff>228600</xdr:colOff>
      <xdr:row>226</xdr:row>
      <xdr:rowOff>180975</xdr:rowOff>
    </xdr:to>
    <xdr:sp>
      <xdr:nvSpPr>
        <xdr:cNvPr id="17" name="Line 19"/>
        <xdr:cNvSpPr>
          <a:spLocks/>
        </xdr:cNvSpPr>
      </xdr:nvSpPr>
      <xdr:spPr>
        <a:xfrm>
          <a:off x="7362825" y="648462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229</xdr:row>
      <xdr:rowOff>171450</xdr:rowOff>
    </xdr:from>
    <xdr:to>
      <xdr:col>11</xdr:col>
      <xdr:colOff>0</xdr:colOff>
      <xdr:row>229</xdr:row>
      <xdr:rowOff>171450</xdr:rowOff>
    </xdr:to>
    <xdr:sp>
      <xdr:nvSpPr>
        <xdr:cNvPr id="18" name="Line 20"/>
        <xdr:cNvSpPr>
          <a:spLocks/>
        </xdr:cNvSpPr>
      </xdr:nvSpPr>
      <xdr:spPr>
        <a:xfrm>
          <a:off x="7353300" y="657510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236</xdr:row>
      <xdr:rowOff>133350</xdr:rowOff>
    </xdr:from>
    <xdr:to>
      <xdr:col>11</xdr:col>
      <xdr:colOff>19050</xdr:colOff>
      <xdr:row>236</xdr:row>
      <xdr:rowOff>133350</xdr:rowOff>
    </xdr:to>
    <xdr:sp>
      <xdr:nvSpPr>
        <xdr:cNvPr id="19" name="Line 21"/>
        <xdr:cNvSpPr>
          <a:spLocks/>
        </xdr:cNvSpPr>
      </xdr:nvSpPr>
      <xdr:spPr>
        <a:xfrm>
          <a:off x="7610475" y="67417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77</xdr:row>
      <xdr:rowOff>133350</xdr:rowOff>
    </xdr:from>
    <xdr:to>
      <xdr:col>10</xdr:col>
      <xdr:colOff>19050</xdr:colOff>
      <xdr:row>77</xdr:row>
      <xdr:rowOff>133350</xdr:rowOff>
    </xdr:to>
    <xdr:sp>
      <xdr:nvSpPr>
        <xdr:cNvPr id="20" name="Line 22"/>
        <xdr:cNvSpPr>
          <a:spLocks/>
        </xdr:cNvSpPr>
      </xdr:nvSpPr>
      <xdr:spPr>
        <a:xfrm>
          <a:off x="7334250" y="19383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240</xdr:row>
      <xdr:rowOff>123825</xdr:rowOff>
    </xdr:from>
    <xdr:to>
      <xdr:col>17</xdr:col>
      <xdr:colOff>190500</xdr:colOff>
      <xdr:row>240</xdr:row>
      <xdr:rowOff>133350</xdr:rowOff>
    </xdr:to>
    <xdr:sp>
      <xdr:nvSpPr>
        <xdr:cNvPr id="21" name="Line 23"/>
        <xdr:cNvSpPr>
          <a:spLocks/>
        </xdr:cNvSpPr>
      </xdr:nvSpPr>
      <xdr:spPr>
        <a:xfrm flipV="1">
          <a:off x="6505575" y="68627625"/>
          <a:ext cx="3219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245</xdr:row>
      <xdr:rowOff>95250</xdr:rowOff>
    </xdr:from>
    <xdr:to>
      <xdr:col>16</xdr:col>
      <xdr:colOff>0</xdr:colOff>
      <xdr:row>245</xdr:row>
      <xdr:rowOff>95250</xdr:rowOff>
    </xdr:to>
    <xdr:sp>
      <xdr:nvSpPr>
        <xdr:cNvPr id="22" name="Line 24"/>
        <xdr:cNvSpPr>
          <a:spLocks/>
        </xdr:cNvSpPr>
      </xdr:nvSpPr>
      <xdr:spPr>
        <a:xfrm>
          <a:off x="9001125" y="70208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278</xdr:row>
      <xdr:rowOff>85725</xdr:rowOff>
    </xdr:from>
    <xdr:to>
      <xdr:col>10</xdr:col>
      <xdr:colOff>47625</xdr:colOff>
      <xdr:row>278</xdr:row>
      <xdr:rowOff>85725</xdr:rowOff>
    </xdr:to>
    <xdr:sp>
      <xdr:nvSpPr>
        <xdr:cNvPr id="23" name="Line 25"/>
        <xdr:cNvSpPr>
          <a:spLocks/>
        </xdr:cNvSpPr>
      </xdr:nvSpPr>
      <xdr:spPr>
        <a:xfrm>
          <a:off x="7353300" y="758856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283</xdr:row>
      <xdr:rowOff>85725</xdr:rowOff>
    </xdr:from>
    <xdr:to>
      <xdr:col>17</xdr:col>
      <xdr:colOff>209550</xdr:colOff>
      <xdr:row>283</xdr:row>
      <xdr:rowOff>95250</xdr:rowOff>
    </xdr:to>
    <xdr:sp>
      <xdr:nvSpPr>
        <xdr:cNvPr id="24" name="Line 26"/>
        <xdr:cNvSpPr>
          <a:spLocks/>
        </xdr:cNvSpPr>
      </xdr:nvSpPr>
      <xdr:spPr>
        <a:xfrm>
          <a:off x="6600825" y="76695300"/>
          <a:ext cx="3143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84</xdr:row>
      <xdr:rowOff>180975</xdr:rowOff>
    </xdr:from>
    <xdr:to>
      <xdr:col>15</xdr:col>
      <xdr:colOff>0</xdr:colOff>
      <xdr:row>84</xdr:row>
      <xdr:rowOff>180975</xdr:rowOff>
    </xdr:to>
    <xdr:sp>
      <xdr:nvSpPr>
        <xdr:cNvPr id="25" name="Line 27"/>
        <xdr:cNvSpPr>
          <a:spLocks/>
        </xdr:cNvSpPr>
      </xdr:nvSpPr>
      <xdr:spPr>
        <a:xfrm>
          <a:off x="8734425" y="215646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88</xdr:row>
      <xdr:rowOff>161925</xdr:rowOff>
    </xdr:from>
    <xdr:to>
      <xdr:col>13</xdr:col>
      <xdr:colOff>180975</xdr:colOff>
      <xdr:row>88</xdr:row>
      <xdr:rowOff>180975</xdr:rowOff>
    </xdr:to>
    <xdr:sp>
      <xdr:nvSpPr>
        <xdr:cNvPr id="26" name="Line 28"/>
        <xdr:cNvSpPr>
          <a:spLocks/>
        </xdr:cNvSpPr>
      </xdr:nvSpPr>
      <xdr:spPr>
        <a:xfrm>
          <a:off x="7886700" y="22764750"/>
          <a:ext cx="723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287</xdr:row>
      <xdr:rowOff>85725</xdr:rowOff>
    </xdr:from>
    <xdr:to>
      <xdr:col>17</xdr:col>
      <xdr:colOff>180975</xdr:colOff>
      <xdr:row>287</xdr:row>
      <xdr:rowOff>95250</xdr:rowOff>
    </xdr:to>
    <xdr:sp>
      <xdr:nvSpPr>
        <xdr:cNvPr id="27" name="Line 29"/>
        <xdr:cNvSpPr>
          <a:spLocks/>
        </xdr:cNvSpPr>
      </xdr:nvSpPr>
      <xdr:spPr>
        <a:xfrm>
          <a:off x="6562725" y="77343000"/>
          <a:ext cx="3152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291</xdr:row>
      <xdr:rowOff>85725</xdr:rowOff>
    </xdr:from>
    <xdr:to>
      <xdr:col>17</xdr:col>
      <xdr:colOff>200025</xdr:colOff>
      <xdr:row>291</xdr:row>
      <xdr:rowOff>85725</xdr:rowOff>
    </xdr:to>
    <xdr:sp>
      <xdr:nvSpPr>
        <xdr:cNvPr id="28" name="Line 30"/>
        <xdr:cNvSpPr>
          <a:spLocks/>
        </xdr:cNvSpPr>
      </xdr:nvSpPr>
      <xdr:spPr>
        <a:xfrm>
          <a:off x="6629400" y="77990700"/>
          <a:ext cx="3105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296</xdr:row>
      <xdr:rowOff>95250</xdr:rowOff>
    </xdr:from>
    <xdr:to>
      <xdr:col>17</xdr:col>
      <xdr:colOff>142875</xdr:colOff>
      <xdr:row>296</xdr:row>
      <xdr:rowOff>95250</xdr:rowOff>
    </xdr:to>
    <xdr:sp>
      <xdr:nvSpPr>
        <xdr:cNvPr id="29" name="Line 31"/>
        <xdr:cNvSpPr>
          <a:spLocks/>
        </xdr:cNvSpPr>
      </xdr:nvSpPr>
      <xdr:spPr>
        <a:xfrm>
          <a:off x="6667500" y="788098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92</xdr:row>
      <xdr:rowOff>142875</xdr:rowOff>
    </xdr:from>
    <xdr:to>
      <xdr:col>17</xdr:col>
      <xdr:colOff>114300</xdr:colOff>
      <xdr:row>92</xdr:row>
      <xdr:rowOff>152400</xdr:rowOff>
    </xdr:to>
    <xdr:sp>
      <xdr:nvSpPr>
        <xdr:cNvPr id="30" name="Line 32"/>
        <xdr:cNvSpPr>
          <a:spLocks/>
        </xdr:cNvSpPr>
      </xdr:nvSpPr>
      <xdr:spPr>
        <a:xfrm>
          <a:off x="6524625" y="23964900"/>
          <a:ext cx="3124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137</xdr:row>
      <xdr:rowOff>133350</xdr:rowOff>
    </xdr:from>
    <xdr:to>
      <xdr:col>17</xdr:col>
      <xdr:colOff>76200</xdr:colOff>
      <xdr:row>137</xdr:row>
      <xdr:rowOff>142875</xdr:rowOff>
    </xdr:to>
    <xdr:sp>
      <xdr:nvSpPr>
        <xdr:cNvPr id="31" name="Line 33"/>
        <xdr:cNvSpPr>
          <a:spLocks/>
        </xdr:cNvSpPr>
      </xdr:nvSpPr>
      <xdr:spPr>
        <a:xfrm>
          <a:off x="6629400" y="37671375"/>
          <a:ext cx="2981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140</xdr:row>
      <xdr:rowOff>161925</xdr:rowOff>
    </xdr:from>
    <xdr:to>
      <xdr:col>17</xdr:col>
      <xdr:colOff>95250</xdr:colOff>
      <xdr:row>140</xdr:row>
      <xdr:rowOff>161925</xdr:rowOff>
    </xdr:to>
    <xdr:sp>
      <xdr:nvSpPr>
        <xdr:cNvPr id="32" name="Line 34"/>
        <xdr:cNvSpPr>
          <a:spLocks/>
        </xdr:cNvSpPr>
      </xdr:nvSpPr>
      <xdr:spPr>
        <a:xfrm>
          <a:off x="6686550" y="38614350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143</xdr:row>
      <xdr:rowOff>161925</xdr:rowOff>
    </xdr:from>
    <xdr:to>
      <xdr:col>12</xdr:col>
      <xdr:colOff>247650</xdr:colOff>
      <xdr:row>143</xdr:row>
      <xdr:rowOff>171450</xdr:rowOff>
    </xdr:to>
    <xdr:sp>
      <xdr:nvSpPr>
        <xdr:cNvPr id="33" name="Line 35"/>
        <xdr:cNvSpPr>
          <a:spLocks/>
        </xdr:cNvSpPr>
      </xdr:nvSpPr>
      <xdr:spPr>
        <a:xfrm>
          <a:off x="7981950" y="39528750"/>
          <a:ext cx="419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146</xdr:row>
      <xdr:rowOff>152400</xdr:rowOff>
    </xdr:from>
    <xdr:to>
      <xdr:col>13</xdr:col>
      <xdr:colOff>228600</xdr:colOff>
      <xdr:row>146</xdr:row>
      <xdr:rowOff>152400</xdr:rowOff>
    </xdr:to>
    <xdr:sp>
      <xdr:nvSpPr>
        <xdr:cNvPr id="34" name="Line 36"/>
        <xdr:cNvSpPr>
          <a:spLocks/>
        </xdr:cNvSpPr>
      </xdr:nvSpPr>
      <xdr:spPr>
        <a:xfrm>
          <a:off x="8181975" y="404336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96</xdr:row>
      <xdr:rowOff>180975</xdr:rowOff>
    </xdr:from>
    <xdr:to>
      <xdr:col>13</xdr:col>
      <xdr:colOff>161925</xdr:colOff>
      <xdr:row>96</xdr:row>
      <xdr:rowOff>190500</xdr:rowOff>
    </xdr:to>
    <xdr:sp>
      <xdr:nvSpPr>
        <xdr:cNvPr id="35" name="Line 37"/>
        <xdr:cNvSpPr>
          <a:spLocks/>
        </xdr:cNvSpPr>
      </xdr:nvSpPr>
      <xdr:spPr>
        <a:xfrm flipV="1">
          <a:off x="8210550" y="25222200"/>
          <a:ext cx="381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100</xdr:row>
      <xdr:rowOff>152400</xdr:rowOff>
    </xdr:from>
    <xdr:to>
      <xdr:col>17</xdr:col>
      <xdr:colOff>123825</xdr:colOff>
      <xdr:row>100</xdr:row>
      <xdr:rowOff>152400</xdr:rowOff>
    </xdr:to>
    <xdr:sp>
      <xdr:nvSpPr>
        <xdr:cNvPr id="36" name="Line 39"/>
        <xdr:cNvSpPr>
          <a:spLocks/>
        </xdr:cNvSpPr>
      </xdr:nvSpPr>
      <xdr:spPr>
        <a:xfrm>
          <a:off x="6638925" y="2641282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74</xdr:row>
      <xdr:rowOff>152400</xdr:rowOff>
    </xdr:from>
    <xdr:to>
      <xdr:col>28</xdr:col>
      <xdr:colOff>180975</xdr:colOff>
      <xdr:row>74</xdr:row>
      <xdr:rowOff>152400</xdr:rowOff>
    </xdr:to>
    <xdr:sp>
      <xdr:nvSpPr>
        <xdr:cNvPr id="37" name="Line 43"/>
        <xdr:cNvSpPr>
          <a:spLocks/>
        </xdr:cNvSpPr>
      </xdr:nvSpPr>
      <xdr:spPr>
        <a:xfrm>
          <a:off x="15840075" y="18488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259</xdr:row>
      <xdr:rowOff>142875</xdr:rowOff>
    </xdr:from>
    <xdr:to>
      <xdr:col>12</xdr:col>
      <xdr:colOff>228600</xdr:colOff>
      <xdr:row>259</xdr:row>
      <xdr:rowOff>142875</xdr:rowOff>
    </xdr:to>
    <xdr:sp>
      <xdr:nvSpPr>
        <xdr:cNvPr id="38" name="Line 47"/>
        <xdr:cNvSpPr>
          <a:spLocks/>
        </xdr:cNvSpPr>
      </xdr:nvSpPr>
      <xdr:spPr>
        <a:xfrm>
          <a:off x="8172450" y="725805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256</xdr:row>
      <xdr:rowOff>85725</xdr:rowOff>
    </xdr:from>
    <xdr:to>
      <xdr:col>17</xdr:col>
      <xdr:colOff>47625</xdr:colOff>
      <xdr:row>256</xdr:row>
      <xdr:rowOff>85725</xdr:rowOff>
    </xdr:to>
    <xdr:sp>
      <xdr:nvSpPr>
        <xdr:cNvPr id="39" name="Line 48"/>
        <xdr:cNvSpPr>
          <a:spLocks/>
        </xdr:cNvSpPr>
      </xdr:nvSpPr>
      <xdr:spPr>
        <a:xfrm>
          <a:off x="9001125" y="721042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249</xdr:row>
      <xdr:rowOff>104775</xdr:rowOff>
    </xdr:from>
    <xdr:to>
      <xdr:col>13</xdr:col>
      <xdr:colOff>266700</xdr:colOff>
      <xdr:row>249</xdr:row>
      <xdr:rowOff>104775</xdr:rowOff>
    </xdr:to>
    <xdr:sp>
      <xdr:nvSpPr>
        <xdr:cNvPr id="40" name="Line 49"/>
        <xdr:cNvSpPr>
          <a:spLocks/>
        </xdr:cNvSpPr>
      </xdr:nvSpPr>
      <xdr:spPr>
        <a:xfrm>
          <a:off x="8420100" y="710088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103</xdr:row>
      <xdr:rowOff>133350</xdr:rowOff>
    </xdr:from>
    <xdr:to>
      <xdr:col>11</xdr:col>
      <xdr:colOff>209550</xdr:colOff>
      <xdr:row>103</xdr:row>
      <xdr:rowOff>133350</xdr:rowOff>
    </xdr:to>
    <xdr:sp>
      <xdr:nvSpPr>
        <xdr:cNvPr id="41" name="Line 52"/>
        <xdr:cNvSpPr>
          <a:spLocks/>
        </xdr:cNvSpPr>
      </xdr:nvSpPr>
      <xdr:spPr>
        <a:xfrm>
          <a:off x="7886700" y="273081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299</xdr:row>
      <xdr:rowOff>104775</xdr:rowOff>
    </xdr:from>
    <xdr:to>
      <xdr:col>8</xdr:col>
      <xdr:colOff>219075</xdr:colOff>
      <xdr:row>299</xdr:row>
      <xdr:rowOff>104775</xdr:rowOff>
    </xdr:to>
    <xdr:sp>
      <xdr:nvSpPr>
        <xdr:cNvPr id="42" name="Line 53"/>
        <xdr:cNvSpPr>
          <a:spLocks/>
        </xdr:cNvSpPr>
      </xdr:nvSpPr>
      <xdr:spPr>
        <a:xfrm>
          <a:off x="7077075" y="795909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305</xdr:row>
      <xdr:rowOff>85725</xdr:rowOff>
    </xdr:from>
    <xdr:to>
      <xdr:col>16</xdr:col>
      <xdr:colOff>228600</xdr:colOff>
      <xdr:row>305</xdr:row>
      <xdr:rowOff>85725</xdr:rowOff>
    </xdr:to>
    <xdr:sp>
      <xdr:nvSpPr>
        <xdr:cNvPr id="43" name="Line 54"/>
        <xdr:cNvSpPr>
          <a:spLocks/>
        </xdr:cNvSpPr>
      </xdr:nvSpPr>
      <xdr:spPr>
        <a:xfrm>
          <a:off x="9296400" y="805434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108</xdr:row>
      <xdr:rowOff>161925</xdr:rowOff>
    </xdr:from>
    <xdr:to>
      <xdr:col>12</xdr:col>
      <xdr:colOff>0</xdr:colOff>
      <xdr:row>108</xdr:row>
      <xdr:rowOff>171450</xdr:rowOff>
    </xdr:to>
    <xdr:sp>
      <xdr:nvSpPr>
        <xdr:cNvPr id="44" name="Line 55"/>
        <xdr:cNvSpPr>
          <a:spLocks/>
        </xdr:cNvSpPr>
      </xdr:nvSpPr>
      <xdr:spPr>
        <a:xfrm flipV="1">
          <a:off x="7915275" y="28860750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116</xdr:row>
      <xdr:rowOff>161925</xdr:rowOff>
    </xdr:from>
    <xdr:to>
      <xdr:col>11</xdr:col>
      <xdr:colOff>200025</xdr:colOff>
      <xdr:row>116</xdr:row>
      <xdr:rowOff>171450</xdr:rowOff>
    </xdr:to>
    <xdr:sp>
      <xdr:nvSpPr>
        <xdr:cNvPr id="45" name="Line 56"/>
        <xdr:cNvSpPr>
          <a:spLocks/>
        </xdr:cNvSpPr>
      </xdr:nvSpPr>
      <xdr:spPr>
        <a:xfrm flipV="1">
          <a:off x="7915275" y="31299150"/>
          <a:ext cx="161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167</xdr:row>
      <xdr:rowOff>152400</xdr:rowOff>
    </xdr:from>
    <xdr:to>
      <xdr:col>12</xdr:col>
      <xdr:colOff>200025</xdr:colOff>
      <xdr:row>167</xdr:row>
      <xdr:rowOff>152400</xdr:rowOff>
    </xdr:to>
    <xdr:sp>
      <xdr:nvSpPr>
        <xdr:cNvPr id="46" name="Line 57"/>
        <xdr:cNvSpPr>
          <a:spLocks/>
        </xdr:cNvSpPr>
      </xdr:nvSpPr>
      <xdr:spPr>
        <a:xfrm>
          <a:off x="8172450" y="46834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171</xdr:row>
      <xdr:rowOff>152400</xdr:rowOff>
    </xdr:from>
    <xdr:to>
      <xdr:col>8</xdr:col>
      <xdr:colOff>0</xdr:colOff>
      <xdr:row>171</xdr:row>
      <xdr:rowOff>152400</xdr:rowOff>
    </xdr:to>
    <xdr:sp>
      <xdr:nvSpPr>
        <xdr:cNvPr id="47" name="Line 59"/>
        <xdr:cNvSpPr>
          <a:spLocks/>
        </xdr:cNvSpPr>
      </xdr:nvSpPr>
      <xdr:spPr>
        <a:xfrm>
          <a:off x="6800850" y="480536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176</xdr:row>
      <xdr:rowOff>133350</xdr:rowOff>
    </xdr:from>
    <xdr:to>
      <xdr:col>15</xdr:col>
      <xdr:colOff>219075</xdr:colOff>
      <xdr:row>176</xdr:row>
      <xdr:rowOff>133350</xdr:rowOff>
    </xdr:to>
    <xdr:sp>
      <xdr:nvSpPr>
        <xdr:cNvPr id="48" name="Line 60"/>
        <xdr:cNvSpPr>
          <a:spLocks/>
        </xdr:cNvSpPr>
      </xdr:nvSpPr>
      <xdr:spPr>
        <a:xfrm>
          <a:off x="9001125" y="495585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191</xdr:row>
      <xdr:rowOff>142875</xdr:rowOff>
    </xdr:from>
    <xdr:to>
      <xdr:col>10</xdr:col>
      <xdr:colOff>228600</xdr:colOff>
      <xdr:row>191</xdr:row>
      <xdr:rowOff>142875</xdr:rowOff>
    </xdr:to>
    <xdr:sp>
      <xdr:nvSpPr>
        <xdr:cNvPr id="49" name="Line 61"/>
        <xdr:cNvSpPr>
          <a:spLocks/>
        </xdr:cNvSpPr>
      </xdr:nvSpPr>
      <xdr:spPr>
        <a:xfrm>
          <a:off x="7620000" y="541401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122</xdr:row>
      <xdr:rowOff>190500</xdr:rowOff>
    </xdr:from>
    <xdr:to>
      <xdr:col>17</xdr:col>
      <xdr:colOff>123825</xdr:colOff>
      <xdr:row>122</xdr:row>
      <xdr:rowOff>200025</xdr:rowOff>
    </xdr:to>
    <xdr:sp>
      <xdr:nvSpPr>
        <xdr:cNvPr id="50" name="Line 62"/>
        <xdr:cNvSpPr>
          <a:spLocks/>
        </xdr:cNvSpPr>
      </xdr:nvSpPr>
      <xdr:spPr>
        <a:xfrm flipV="1">
          <a:off x="6629400" y="33156525"/>
          <a:ext cx="3028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125</xdr:row>
      <xdr:rowOff>190500</xdr:rowOff>
    </xdr:from>
    <xdr:to>
      <xdr:col>17</xdr:col>
      <xdr:colOff>123825</xdr:colOff>
      <xdr:row>125</xdr:row>
      <xdr:rowOff>200025</xdr:rowOff>
    </xdr:to>
    <xdr:sp>
      <xdr:nvSpPr>
        <xdr:cNvPr id="51" name="Line 63"/>
        <xdr:cNvSpPr>
          <a:spLocks/>
        </xdr:cNvSpPr>
      </xdr:nvSpPr>
      <xdr:spPr>
        <a:xfrm flipV="1">
          <a:off x="6629400" y="34070925"/>
          <a:ext cx="3028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128</xdr:row>
      <xdr:rowOff>190500</xdr:rowOff>
    </xdr:from>
    <xdr:to>
      <xdr:col>17</xdr:col>
      <xdr:colOff>123825</xdr:colOff>
      <xdr:row>128</xdr:row>
      <xdr:rowOff>200025</xdr:rowOff>
    </xdr:to>
    <xdr:sp>
      <xdr:nvSpPr>
        <xdr:cNvPr id="52" name="Line 64"/>
        <xdr:cNvSpPr>
          <a:spLocks/>
        </xdr:cNvSpPr>
      </xdr:nvSpPr>
      <xdr:spPr>
        <a:xfrm flipV="1">
          <a:off x="6629400" y="34985325"/>
          <a:ext cx="3028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183</xdr:row>
      <xdr:rowOff>180975</xdr:rowOff>
    </xdr:from>
    <xdr:to>
      <xdr:col>12</xdr:col>
      <xdr:colOff>9525</xdr:colOff>
      <xdr:row>183</xdr:row>
      <xdr:rowOff>180975</xdr:rowOff>
    </xdr:to>
    <xdr:sp>
      <xdr:nvSpPr>
        <xdr:cNvPr id="53" name="Line 66"/>
        <xdr:cNvSpPr>
          <a:spLocks/>
        </xdr:cNvSpPr>
      </xdr:nvSpPr>
      <xdr:spPr>
        <a:xfrm>
          <a:off x="7905750" y="51739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187</xdr:row>
      <xdr:rowOff>123825</xdr:rowOff>
    </xdr:from>
    <xdr:to>
      <xdr:col>12</xdr:col>
      <xdr:colOff>266700</xdr:colOff>
      <xdr:row>187</xdr:row>
      <xdr:rowOff>123825</xdr:rowOff>
    </xdr:to>
    <xdr:sp>
      <xdr:nvSpPr>
        <xdr:cNvPr id="54" name="Line 67"/>
        <xdr:cNvSpPr>
          <a:spLocks/>
        </xdr:cNvSpPr>
      </xdr:nvSpPr>
      <xdr:spPr>
        <a:xfrm>
          <a:off x="8143875" y="52901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266</xdr:row>
      <xdr:rowOff>85725</xdr:rowOff>
    </xdr:from>
    <xdr:to>
      <xdr:col>10</xdr:col>
      <xdr:colOff>228600</xdr:colOff>
      <xdr:row>266</xdr:row>
      <xdr:rowOff>85725</xdr:rowOff>
    </xdr:to>
    <xdr:sp>
      <xdr:nvSpPr>
        <xdr:cNvPr id="55" name="Line 68"/>
        <xdr:cNvSpPr>
          <a:spLocks/>
        </xdr:cNvSpPr>
      </xdr:nvSpPr>
      <xdr:spPr>
        <a:xfrm>
          <a:off x="7353300" y="74152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317</xdr:row>
      <xdr:rowOff>85725</xdr:rowOff>
    </xdr:from>
    <xdr:to>
      <xdr:col>17</xdr:col>
      <xdr:colOff>66675</xdr:colOff>
      <xdr:row>317</xdr:row>
      <xdr:rowOff>85725</xdr:rowOff>
    </xdr:to>
    <xdr:sp>
      <xdr:nvSpPr>
        <xdr:cNvPr id="56" name="Line 69"/>
        <xdr:cNvSpPr>
          <a:spLocks/>
        </xdr:cNvSpPr>
      </xdr:nvSpPr>
      <xdr:spPr>
        <a:xfrm>
          <a:off x="6610350" y="8262937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321</xdr:row>
      <xdr:rowOff>85725</xdr:rowOff>
    </xdr:from>
    <xdr:to>
      <xdr:col>12</xdr:col>
      <xdr:colOff>161925</xdr:colOff>
      <xdr:row>321</xdr:row>
      <xdr:rowOff>85725</xdr:rowOff>
    </xdr:to>
    <xdr:sp>
      <xdr:nvSpPr>
        <xdr:cNvPr id="57" name="Line 70"/>
        <xdr:cNvSpPr>
          <a:spLocks/>
        </xdr:cNvSpPr>
      </xdr:nvSpPr>
      <xdr:spPr>
        <a:xfrm>
          <a:off x="7467600" y="832770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8</xdr:row>
      <xdr:rowOff>142875</xdr:rowOff>
    </xdr:from>
    <xdr:to>
      <xdr:col>8</xdr:col>
      <xdr:colOff>171450</xdr:colOff>
      <xdr:row>8</xdr:row>
      <xdr:rowOff>142875</xdr:rowOff>
    </xdr:to>
    <xdr:sp>
      <xdr:nvSpPr>
        <xdr:cNvPr id="58" name="Line 22"/>
        <xdr:cNvSpPr>
          <a:spLocks/>
        </xdr:cNvSpPr>
      </xdr:nvSpPr>
      <xdr:spPr>
        <a:xfrm>
          <a:off x="6581775" y="28384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8</xdr:row>
      <xdr:rowOff>123825</xdr:rowOff>
    </xdr:from>
    <xdr:to>
      <xdr:col>11</xdr:col>
      <xdr:colOff>171450</xdr:colOff>
      <xdr:row>8</xdr:row>
      <xdr:rowOff>123825</xdr:rowOff>
    </xdr:to>
    <xdr:sp>
      <xdr:nvSpPr>
        <xdr:cNvPr id="59" name="Line 22"/>
        <xdr:cNvSpPr>
          <a:spLocks/>
        </xdr:cNvSpPr>
      </xdr:nvSpPr>
      <xdr:spPr>
        <a:xfrm>
          <a:off x="7410450" y="28194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8</xdr:row>
      <xdr:rowOff>123825</xdr:rowOff>
    </xdr:from>
    <xdr:to>
      <xdr:col>14</xdr:col>
      <xdr:colOff>171450</xdr:colOff>
      <xdr:row>8</xdr:row>
      <xdr:rowOff>123825</xdr:rowOff>
    </xdr:to>
    <xdr:sp>
      <xdr:nvSpPr>
        <xdr:cNvPr id="60" name="Line 22"/>
        <xdr:cNvSpPr>
          <a:spLocks/>
        </xdr:cNvSpPr>
      </xdr:nvSpPr>
      <xdr:spPr>
        <a:xfrm>
          <a:off x="8239125" y="28194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8</xdr:row>
      <xdr:rowOff>114300</xdr:rowOff>
    </xdr:from>
    <xdr:to>
      <xdr:col>17</xdr:col>
      <xdr:colOff>180975</xdr:colOff>
      <xdr:row>8</xdr:row>
      <xdr:rowOff>114300</xdr:rowOff>
    </xdr:to>
    <xdr:sp>
      <xdr:nvSpPr>
        <xdr:cNvPr id="61" name="Line 22"/>
        <xdr:cNvSpPr>
          <a:spLocks/>
        </xdr:cNvSpPr>
      </xdr:nvSpPr>
      <xdr:spPr>
        <a:xfrm>
          <a:off x="9077325" y="28098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11</xdr:row>
      <xdr:rowOff>142875</xdr:rowOff>
    </xdr:from>
    <xdr:to>
      <xdr:col>12</xdr:col>
      <xdr:colOff>257175</xdr:colOff>
      <xdr:row>11</xdr:row>
      <xdr:rowOff>142875</xdr:rowOff>
    </xdr:to>
    <xdr:sp>
      <xdr:nvSpPr>
        <xdr:cNvPr id="62" name="Line 22"/>
        <xdr:cNvSpPr>
          <a:spLocks/>
        </xdr:cNvSpPr>
      </xdr:nvSpPr>
      <xdr:spPr>
        <a:xfrm>
          <a:off x="7886700" y="37528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152400</xdr:rowOff>
    </xdr:from>
    <xdr:to>
      <xdr:col>8</xdr:col>
      <xdr:colOff>257175</xdr:colOff>
      <xdr:row>14</xdr:row>
      <xdr:rowOff>152400</xdr:rowOff>
    </xdr:to>
    <xdr:sp>
      <xdr:nvSpPr>
        <xdr:cNvPr id="63" name="Line 22"/>
        <xdr:cNvSpPr>
          <a:spLocks/>
        </xdr:cNvSpPr>
      </xdr:nvSpPr>
      <xdr:spPr>
        <a:xfrm>
          <a:off x="6772275" y="46767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171450</xdr:rowOff>
    </xdr:from>
    <xdr:to>
      <xdr:col>13</xdr:col>
      <xdr:colOff>9525</xdr:colOff>
      <xdr:row>17</xdr:row>
      <xdr:rowOff>171450</xdr:rowOff>
    </xdr:to>
    <xdr:sp>
      <xdr:nvSpPr>
        <xdr:cNvPr id="64" name="Line 22"/>
        <xdr:cNvSpPr>
          <a:spLocks/>
        </xdr:cNvSpPr>
      </xdr:nvSpPr>
      <xdr:spPr>
        <a:xfrm>
          <a:off x="8153400" y="56102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20</xdr:row>
      <xdr:rowOff>133350</xdr:rowOff>
    </xdr:from>
    <xdr:to>
      <xdr:col>13</xdr:col>
      <xdr:colOff>257175</xdr:colOff>
      <xdr:row>20</xdr:row>
      <xdr:rowOff>133350</xdr:rowOff>
    </xdr:to>
    <xdr:sp>
      <xdr:nvSpPr>
        <xdr:cNvPr id="65" name="Line 22"/>
        <xdr:cNvSpPr>
          <a:spLocks/>
        </xdr:cNvSpPr>
      </xdr:nvSpPr>
      <xdr:spPr>
        <a:xfrm>
          <a:off x="7886700" y="64865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23</xdr:row>
      <xdr:rowOff>171450</xdr:rowOff>
    </xdr:from>
    <xdr:to>
      <xdr:col>8</xdr:col>
      <xdr:colOff>209550</xdr:colOff>
      <xdr:row>23</xdr:row>
      <xdr:rowOff>171450</xdr:rowOff>
    </xdr:to>
    <xdr:sp>
      <xdr:nvSpPr>
        <xdr:cNvPr id="66" name="Line 22"/>
        <xdr:cNvSpPr>
          <a:spLocks/>
        </xdr:cNvSpPr>
      </xdr:nvSpPr>
      <xdr:spPr>
        <a:xfrm>
          <a:off x="6591300" y="74390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27</xdr:row>
      <xdr:rowOff>171450</xdr:rowOff>
    </xdr:from>
    <xdr:to>
      <xdr:col>17</xdr:col>
      <xdr:colOff>57150</xdr:colOff>
      <xdr:row>27</xdr:row>
      <xdr:rowOff>171450</xdr:rowOff>
    </xdr:to>
    <xdr:sp>
      <xdr:nvSpPr>
        <xdr:cNvPr id="67" name="Line 22"/>
        <xdr:cNvSpPr>
          <a:spLocks/>
        </xdr:cNvSpPr>
      </xdr:nvSpPr>
      <xdr:spPr>
        <a:xfrm>
          <a:off x="6600825" y="865822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30</xdr:row>
      <xdr:rowOff>152400</xdr:rowOff>
    </xdr:from>
    <xdr:to>
      <xdr:col>14</xdr:col>
      <xdr:colOff>0</xdr:colOff>
      <xdr:row>30</xdr:row>
      <xdr:rowOff>152400</xdr:rowOff>
    </xdr:to>
    <xdr:sp>
      <xdr:nvSpPr>
        <xdr:cNvPr id="68" name="Line 22"/>
        <xdr:cNvSpPr>
          <a:spLocks/>
        </xdr:cNvSpPr>
      </xdr:nvSpPr>
      <xdr:spPr>
        <a:xfrm>
          <a:off x="8172450" y="9505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180975</xdr:rowOff>
    </xdr:from>
    <xdr:to>
      <xdr:col>13</xdr:col>
      <xdr:colOff>257175</xdr:colOff>
      <xdr:row>34</xdr:row>
      <xdr:rowOff>180975</xdr:rowOff>
    </xdr:to>
    <xdr:sp>
      <xdr:nvSpPr>
        <xdr:cNvPr id="69" name="Line 22"/>
        <xdr:cNvSpPr>
          <a:spLocks/>
        </xdr:cNvSpPr>
      </xdr:nvSpPr>
      <xdr:spPr>
        <a:xfrm>
          <a:off x="8153400" y="107537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171450</xdr:rowOff>
    </xdr:from>
    <xdr:to>
      <xdr:col>17</xdr:col>
      <xdr:colOff>209550</xdr:colOff>
      <xdr:row>38</xdr:row>
      <xdr:rowOff>180975</xdr:rowOff>
    </xdr:to>
    <xdr:sp>
      <xdr:nvSpPr>
        <xdr:cNvPr id="70" name="Line 22"/>
        <xdr:cNvSpPr>
          <a:spLocks/>
        </xdr:cNvSpPr>
      </xdr:nvSpPr>
      <xdr:spPr>
        <a:xfrm flipV="1">
          <a:off x="8982075" y="11963400"/>
          <a:ext cx="762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187</xdr:row>
      <xdr:rowOff>142875</xdr:rowOff>
    </xdr:from>
    <xdr:to>
      <xdr:col>17</xdr:col>
      <xdr:colOff>19050</xdr:colOff>
      <xdr:row>187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296400" y="574167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438150</xdr:colOff>
      <xdr:row>347</xdr:row>
      <xdr:rowOff>76200</xdr:rowOff>
    </xdr:from>
    <xdr:to>
      <xdr:col>29</xdr:col>
      <xdr:colOff>76200</xdr:colOff>
      <xdr:row>347</xdr:row>
      <xdr:rowOff>76200</xdr:rowOff>
    </xdr:to>
    <xdr:sp>
      <xdr:nvSpPr>
        <xdr:cNvPr id="2" name="Line 3"/>
        <xdr:cNvSpPr>
          <a:spLocks/>
        </xdr:cNvSpPr>
      </xdr:nvSpPr>
      <xdr:spPr>
        <a:xfrm>
          <a:off x="16363950" y="856869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438150</xdr:colOff>
      <xdr:row>347</xdr:row>
      <xdr:rowOff>76200</xdr:rowOff>
    </xdr:from>
    <xdr:to>
      <xdr:col>29</xdr:col>
      <xdr:colOff>76200</xdr:colOff>
      <xdr:row>347</xdr:row>
      <xdr:rowOff>76200</xdr:rowOff>
    </xdr:to>
    <xdr:sp>
      <xdr:nvSpPr>
        <xdr:cNvPr id="3" name="Line 4"/>
        <xdr:cNvSpPr>
          <a:spLocks/>
        </xdr:cNvSpPr>
      </xdr:nvSpPr>
      <xdr:spPr>
        <a:xfrm>
          <a:off x="16363950" y="856869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191</xdr:row>
      <xdr:rowOff>85725</xdr:rowOff>
    </xdr:from>
    <xdr:to>
      <xdr:col>9</xdr:col>
      <xdr:colOff>0</xdr:colOff>
      <xdr:row>191</xdr:row>
      <xdr:rowOff>85725</xdr:rowOff>
    </xdr:to>
    <xdr:sp>
      <xdr:nvSpPr>
        <xdr:cNvPr id="4" name="Line 5"/>
        <xdr:cNvSpPr>
          <a:spLocks/>
        </xdr:cNvSpPr>
      </xdr:nvSpPr>
      <xdr:spPr>
        <a:xfrm>
          <a:off x="7115175" y="585025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227</xdr:row>
      <xdr:rowOff>85725</xdr:rowOff>
    </xdr:from>
    <xdr:to>
      <xdr:col>9</xdr:col>
      <xdr:colOff>0</xdr:colOff>
      <xdr:row>227</xdr:row>
      <xdr:rowOff>85725</xdr:rowOff>
    </xdr:to>
    <xdr:sp>
      <xdr:nvSpPr>
        <xdr:cNvPr id="5" name="Line 7"/>
        <xdr:cNvSpPr>
          <a:spLocks/>
        </xdr:cNvSpPr>
      </xdr:nvSpPr>
      <xdr:spPr>
        <a:xfrm>
          <a:off x="6543675" y="663321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230</xdr:row>
      <xdr:rowOff>85725</xdr:rowOff>
    </xdr:from>
    <xdr:to>
      <xdr:col>13</xdr:col>
      <xdr:colOff>28575</xdr:colOff>
      <xdr:row>230</xdr:row>
      <xdr:rowOff>85725</xdr:rowOff>
    </xdr:to>
    <xdr:sp>
      <xdr:nvSpPr>
        <xdr:cNvPr id="6" name="Line 8"/>
        <xdr:cNvSpPr>
          <a:spLocks/>
        </xdr:cNvSpPr>
      </xdr:nvSpPr>
      <xdr:spPr>
        <a:xfrm>
          <a:off x="8134350" y="669702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233</xdr:row>
      <xdr:rowOff>85725</xdr:rowOff>
    </xdr:from>
    <xdr:to>
      <xdr:col>10</xdr:col>
      <xdr:colOff>19050</xdr:colOff>
      <xdr:row>233</xdr:row>
      <xdr:rowOff>85725</xdr:rowOff>
    </xdr:to>
    <xdr:sp>
      <xdr:nvSpPr>
        <xdr:cNvPr id="7" name="Line 9"/>
        <xdr:cNvSpPr>
          <a:spLocks/>
        </xdr:cNvSpPr>
      </xdr:nvSpPr>
      <xdr:spPr>
        <a:xfrm flipV="1">
          <a:off x="7362825" y="67589400"/>
          <a:ext cx="285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234</xdr:row>
      <xdr:rowOff>66675</xdr:rowOff>
    </xdr:from>
    <xdr:to>
      <xdr:col>9</xdr:col>
      <xdr:colOff>219075</xdr:colOff>
      <xdr:row>234</xdr:row>
      <xdr:rowOff>66675</xdr:rowOff>
    </xdr:to>
    <xdr:sp>
      <xdr:nvSpPr>
        <xdr:cNvPr id="8" name="Line 10"/>
        <xdr:cNvSpPr>
          <a:spLocks/>
        </xdr:cNvSpPr>
      </xdr:nvSpPr>
      <xdr:spPr>
        <a:xfrm>
          <a:off x="7362825" y="678751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235</xdr:row>
      <xdr:rowOff>180975</xdr:rowOff>
    </xdr:from>
    <xdr:to>
      <xdr:col>10</xdr:col>
      <xdr:colOff>0</xdr:colOff>
      <xdr:row>235</xdr:row>
      <xdr:rowOff>180975</xdr:rowOff>
    </xdr:to>
    <xdr:sp>
      <xdr:nvSpPr>
        <xdr:cNvPr id="9" name="Line 11"/>
        <xdr:cNvSpPr>
          <a:spLocks/>
        </xdr:cNvSpPr>
      </xdr:nvSpPr>
      <xdr:spPr>
        <a:xfrm>
          <a:off x="7362825" y="682275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240</xdr:row>
      <xdr:rowOff>85725</xdr:rowOff>
    </xdr:from>
    <xdr:to>
      <xdr:col>15</xdr:col>
      <xdr:colOff>9525</xdr:colOff>
      <xdr:row>240</xdr:row>
      <xdr:rowOff>85725</xdr:rowOff>
    </xdr:to>
    <xdr:sp>
      <xdr:nvSpPr>
        <xdr:cNvPr id="10" name="Line 12"/>
        <xdr:cNvSpPr>
          <a:spLocks/>
        </xdr:cNvSpPr>
      </xdr:nvSpPr>
      <xdr:spPr>
        <a:xfrm>
          <a:off x="8753475" y="69084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239</xdr:row>
      <xdr:rowOff>66675</xdr:rowOff>
    </xdr:from>
    <xdr:to>
      <xdr:col>14</xdr:col>
      <xdr:colOff>47625</xdr:colOff>
      <xdr:row>239</xdr:row>
      <xdr:rowOff>66675</xdr:rowOff>
    </xdr:to>
    <xdr:sp>
      <xdr:nvSpPr>
        <xdr:cNvPr id="11" name="Line 13"/>
        <xdr:cNvSpPr>
          <a:spLocks/>
        </xdr:cNvSpPr>
      </xdr:nvSpPr>
      <xdr:spPr>
        <a:xfrm>
          <a:off x="8467725" y="689038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238</xdr:row>
      <xdr:rowOff>66675</xdr:rowOff>
    </xdr:from>
    <xdr:to>
      <xdr:col>14</xdr:col>
      <xdr:colOff>28575</xdr:colOff>
      <xdr:row>238</xdr:row>
      <xdr:rowOff>66675</xdr:rowOff>
    </xdr:to>
    <xdr:sp>
      <xdr:nvSpPr>
        <xdr:cNvPr id="12" name="Line 14"/>
        <xdr:cNvSpPr>
          <a:spLocks/>
        </xdr:cNvSpPr>
      </xdr:nvSpPr>
      <xdr:spPr>
        <a:xfrm flipV="1">
          <a:off x="8458200" y="68741925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237</xdr:row>
      <xdr:rowOff>85725</xdr:rowOff>
    </xdr:from>
    <xdr:to>
      <xdr:col>13</xdr:col>
      <xdr:colOff>19050</xdr:colOff>
      <xdr:row>237</xdr:row>
      <xdr:rowOff>85725</xdr:rowOff>
    </xdr:to>
    <xdr:sp>
      <xdr:nvSpPr>
        <xdr:cNvPr id="13" name="Line 15"/>
        <xdr:cNvSpPr>
          <a:spLocks/>
        </xdr:cNvSpPr>
      </xdr:nvSpPr>
      <xdr:spPr>
        <a:xfrm>
          <a:off x="8181975" y="685990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245</xdr:row>
      <xdr:rowOff>85725</xdr:rowOff>
    </xdr:from>
    <xdr:to>
      <xdr:col>18</xdr:col>
      <xdr:colOff>28575</xdr:colOff>
      <xdr:row>245</xdr:row>
      <xdr:rowOff>85725</xdr:rowOff>
    </xdr:to>
    <xdr:sp>
      <xdr:nvSpPr>
        <xdr:cNvPr id="14" name="Line 16"/>
        <xdr:cNvSpPr>
          <a:spLocks/>
        </xdr:cNvSpPr>
      </xdr:nvSpPr>
      <xdr:spPr>
        <a:xfrm>
          <a:off x="9572625" y="698944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248</xdr:row>
      <xdr:rowOff>85725</xdr:rowOff>
    </xdr:from>
    <xdr:to>
      <xdr:col>17</xdr:col>
      <xdr:colOff>28575</xdr:colOff>
      <xdr:row>248</xdr:row>
      <xdr:rowOff>95250</xdr:rowOff>
    </xdr:to>
    <xdr:sp>
      <xdr:nvSpPr>
        <xdr:cNvPr id="15" name="Line 17"/>
        <xdr:cNvSpPr>
          <a:spLocks/>
        </xdr:cNvSpPr>
      </xdr:nvSpPr>
      <xdr:spPr>
        <a:xfrm>
          <a:off x="9239250" y="703802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252</xdr:row>
      <xdr:rowOff>76200</xdr:rowOff>
    </xdr:from>
    <xdr:to>
      <xdr:col>17</xdr:col>
      <xdr:colOff>209550</xdr:colOff>
      <xdr:row>252</xdr:row>
      <xdr:rowOff>95250</xdr:rowOff>
    </xdr:to>
    <xdr:sp>
      <xdr:nvSpPr>
        <xdr:cNvPr id="16" name="Line 18"/>
        <xdr:cNvSpPr>
          <a:spLocks/>
        </xdr:cNvSpPr>
      </xdr:nvSpPr>
      <xdr:spPr>
        <a:xfrm>
          <a:off x="7372350" y="71018400"/>
          <a:ext cx="24003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255</xdr:row>
      <xdr:rowOff>95250</xdr:rowOff>
    </xdr:from>
    <xdr:to>
      <xdr:col>13</xdr:col>
      <xdr:colOff>228600</xdr:colOff>
      <xdr:row>255</xdr:row>
      <xdr:rowOff>95250</xdr:rowOff>
    </xdr:to>
    <xdr:sp>
      <xdr:nvSpPr>
        <xdr:cNvPr id="17" name="Line 19"/>
        <xdr:cNvSpPr>
          <a:spLocks/>
        </xdr:cNvSpPr>
      </xdr:nvSpPr>
      <xdr:spPr>
        <a:xfrm>
          <a:off x="7391400" y="715232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258</xdr:row>
      <xdr:rowOff>95250</xdr:rowOff>
    </xdr:from>
    <xdr:to>
      <xdr:col>11</xdr:col>
      <xdr:colOff>0</xdr:colOff>
      <xdr:row>258</xdr:row>
      <xdr:rowOff>95250</xdr:rowOff>
    </xdr:to>
    <xdr:sp>
      <xdr:nvSpPr>
        <xdr:cNvPr id="18" name="Line 20"/>
        <xdr:cNvSpPr>
          <a:spLocks/>
        </xdr:cNvSpPr>
      </xdr:nvSpPr>
      <xdr:spPr>
        <a:xfrm>
          <a:off x="7381875" y="720090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265</xdr:row>
      <xdr:rowOff>66675</xdr:rowOff>
    </xdr:from>
    <xdr:to>
      <xdr:col>11</xdr:col>
      <xdr:colOff>19050</xdr:colOff>
      <xdr:row>265</xdr:row>
      <xdr:rowOff>66675</xdr:rowOff>
    </xdr:to>
    <xdr:sp>
      <xdr:nvSpPr>
        <xdr:cNvPr id="19" name="Line 21"/>
        <xdr:cNvSpPr>
          <a:spLocks/>
        </xdr:cNvSpPr>
      </xdr:nvSpPr>
      <xdr:spPr>
        <a:xfrm>
          <a:off x="7639050" y="73113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106</xdr:row>
      <xdr:rowOff>133350</xdr:rowOff>
    </xdr:from>
    <xdr:to>
      <xdr:col>10</xdr:col>
      <xdr:colOff>19050</xdr:colOff>
      <xdr:row>106</xdr:row>
      <xdr:rowOff>133350</xdr:rowOff>
    </xdr:to>
    <xdr:sp>
      <xdr:nvSpPr>
        <xdr:cNvPr id="20" name="Line 22"/>
        <xdr:cNvSpPr>
          <a:spLocks/>
        </xdr:cNvSpPr>
      </xdr:nvSpPr>
      <xdr:spPr>
        <a:xfrm>
          <a:off x="7362825" y="32718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269</xdr:row>
      <xdr:rowOff>66675</xdr:rowOff>
    </xdr:from>
    <xdr:to>
      <xdr:col>17</xdr:col>
      <xdr:colOff>190500</xdr:colOff>
      <xdr:row>269</xdr:row>
      <xdr:rowOff>66675</xdr:rowOff>
    </xdr:to>
    <xdr:sp>
      <xdr:nvSpPr>
        <xdr:cNvPr id="21" name="Line 23"/>
        <xdr:cNvSpPr>
          <a:spLocks/>
        </xdr:cNvSpPr>
      </xdr:nvSpPr>
      <xdr:spPr>
        <a:xfrm flipV="1">
          <a:off x="6534150" y="73761600"/>
          <a:ext cx="3219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274</xdr:row>
      <xdr:rowOff>95250</xdr:rowOff>
    </xdr:from>
    <xdr:to>
      <xdr:col>16</xdr:col>
      <xdr:colOff>0</xdr:colOff>
      <xdr:row>274</xdr:row>
      <xdr:rowOff>95250</xdr:rowOff>
    </xdr:to>
    <xdr:sp>
      <xdr:nvSpPr>
        <xdr:cNvPr id="22" name="Line 24"/>
        <xdr:cNvSpPr>
          <a:spLocks/>
        </xdr:cNvSpPr>
      </xdr:nvSpPr>
      <xdr:spPr>
        <a:xfrm>
          <a:off x="9029700" y="74599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307</xdr:row>
      <xdr:rowOff>85725</xdr:rowOff>
    </xdr:from>
    <xdr:to>
      <xdr:col>10</xdr:col>
      <xdr:colOff>47625</xdr:colOff>
      <xdr:row>307</xdr:row>
      <xdr:rowOff>85725</xdr:rowOff>
    </xdr:to>
    <xdr:sp>
      <xdr:nvSpPr>
        <xdr:cNvPr id="23" name="Line 25"/>
        <xdr:cNvSpPr>
          <a:spLocks/>
        </xdr:cNvSpPr>
      </xdr:nvSpPr>
      <xdr:spPr>
        <a:xfrm>
          <a:off x="7381875" y="799338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312</xdr:row>
      <xdr:rowOff>85725</xdr:rowOff>
    </xdr:from>
    <xdr:to>
      <xdr:col>17</xdr:col>
      <xdr:colOff>209550</xdr:colOff>
      <xdr:row>312</xdr:row>
      <xdr:rowOff>95250</xdr:rowOff>
    </xdr:to>
    <xdr:sp>
      <xdr:nvSpPr>
        <xdr:cNvPr id="24" name="Line 26"/>
        <xdr:cNvSpPr>
          <a:spLocks/>
        </xdr:cNvSpPr>
      </xdr:nvSpPr>
      <xdr:spPr>
        <a:xfrm>
          <a:off x="6629400" y="80743425"/>
          <a:ext cx="3143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113</xdr:row>
      <xdr:rowOff>180975</xdr:rowOff>
    </xdr:from>
    <xdr:to>
      <xdr:col>15</xdr:col>
      <xdr:colOff>0</xdr:colOff>
      <xdr:row>113</xdr:row>
      <xdr:rowOff>180975</xdr:rowOff>
    </xdr:to>
    <xdr:sp>
      <xdr:nvSpPr>
        <xdr:cNvPr id="25" name="Line 27"/>
        <xdr:cNvSpPr>
          <a:spLocks/>
        </xdr:cNvSpPr>
      </xdr:nvSpPr>
      <xdr:spPr>
        <a:xfrm>
          <a:off x="8763000" y="348996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117</xdr:row>
      <xdr:rowOff>161925</xdr:rowOff>
    </xdr:from>
    <xdr:to>
      <xdr:col>13</xdr:col>
      <xdr:colOff>180975</xdr:colOff>
      <xdr:row>117</xdr:row>
      <xdr:rowOff>180975</xdr:rowOff>
    </xdr:to>
    <xdr:sp>
      <xdr:nvSpPr>
        <xdr:cNvPr id="26" name="Line 28"/>
        <xdr:cNvSpPr>
          <a:spLocks/>
        </xdr:cNvSpPr>
      </xdr:nvSpPr>
      <xdr:spPr>
        <a:xfrm>
          <a:off x="7915275" y="36099750"/>
          <a:ext cx="723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316</xdr:row>
      <xdr:rowOff>85725</xdr:rowOff>
    </xdr:from>
    <xdr:to>
      <xdr:col>17</xdr:col>
      <xdr:colOff>180975</xdr:colOff>
      <xdr:row>316</xdr:row>
      <xdr:rowOff>95250</xdr:rowOff>
    </xdr:to>
    <xdr:sp>
      <xdr:nvSpPr>
        <xdr:cNvPr id="27" name="Line 29"/>
        <xdr:cNvSpPr>
          <a:spLocks/>
        </xdr:cNvSpPr>
      </xdr:nvSpPr>
      <xdr:spPr>
        <a:xfrm>
          <a:off x="6591300" y="81391125"/>
          <a:ext cx="3152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320</xdr:row>
      <xdr:rowOff>85725</xdr:rowOff>
    </xdr:from>
    <xdr:to>
      <xdr:col>17</xdr:col>
      <xdr:colOff>200025</xdr:colOff>
      <xdr:row>320</xdr:row>
      <xdr:rowOff>85725</xdr:rowOff>
    </xdr:to>
    <xdr:sp>
      <xdr:nvSpPr>
        <xdr:cNvPr id="28" name="Line 30"/>
        <xdr:cNvSpPr>
          <a:spLocks/>
        </xdr:cNvSpPr>
      </xdr:nvSpPr>
      <xdr:spPr>
        <a:xfrm>
          <a:off x="6657975" y="82038825"/>
          <a:ext cx="3105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325</xdr:row>
      <xdr:rowOff>95250</xdr:rowOff>
    </xdr:from>
    <xdr:to>
      <xdr:col>17</xdr:col>
      <xdr:colOff>142875</xdr:colOff>
      <xdr:row>325</xdr:row>
      <xdr:rowOff>95250</xdr:rowOff>
    </xdr:to>
    <xdr:sp>
      <xdr:nvSpPr>
        <xdr:cNvPr id="29" name="Line 31"/>
        <xdr:cNvSpPr>
          <a:spLocks/>
        </xdr:cNvSpPr>
      </xdr:nvSpPr>
      <xdr:spPr>
        <a:xfrm>
          <a:off x="6696075" y="828579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121</xdr:row>
      <xdr:rowOff>142875</xdr:rowOff>
    </xdr:from>
    <xdr:to>
      <xdr:col>17</xdr:col>
      <xdr:colOff>114300</xdr:colOff>
      <xdr:row>121</xdr:row>
      <xdr:rowOff>152400</xdr:rowOff>
    </xdr:to>
    <xdr:sp>
      <xdr:nvSpPr>
        <xdr:cNvPr id="30" name="Line 32"/>
        <xdr:cNvSpPr>
          <a:spLocks/>
        </xdr:cNvSpPr>
      </xdr:nvSpPr>
      <xdr:spPr>
        <a:xfrm>
          <a:off x="6553200" y="37299900"/>
          <a:ext cx="3124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166</xdr:row>
      <xdr:rowOff>133350</xdr:rowOff>
    </xdr:from>
    <xdr:to>
      <xdr:col>17</xdr:col>
      <xdr:colOff>76200</xdr:colOff>
      <xdr:row>166</xdr:row>
      <xdr:rowOff>142875</xdr:rowOff>
    </xdr:to>
    <xdr:sp>
      <xdr:nvSpPr>
        <xdr:cNvPr id="31" name="Line 33"/>
        <xdr:cNvSpPr>
          <a:spLocks/>
        </xdr:cNvSpPr>
      </xdr:nvSpPr>
      <xdr:spPr>
        <a:xfrm>
          <a:off x="6657975" y="51006375"/>
          <a:ext cx="2981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169</xdr:row>
      <xdr:rowOff>161925</xdr:rowOff>
    </xdr:from>
    <xdr:to>
      <xdr:col>17</xdr:col>
      <xdr:colOff>95250</xdr:colOff>
      <xdr:row>169</xdr:row>
      <xdr:rowOff>161925</xdr:rowOff>
    </xdr:to>
    <xdr:sp>
      <xdr:nvSpPr>
        <xdr:cNvPr id="32" name="Line 34"/>
        <xdr:cNvSpPr>
          <a:spLocks/>
        </xdr:cNvSpPr>
      </xdr:nvSpPr>
      <xdr:spPr>
        <a:xfrm>
          <a:off x="6715125" y="51949350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172</xdr:row>
      <xdr:rowOff>161925</xdr:rowOff>
    </xdr:from>
    <xdr:to>
      <xdr:col>12</xdr:col>
      <xdr:colOff>247650</xdr:colOff>
      <xdr:row>172</xdr:row>
      <xdr:rowOff>171450</xdr:rowOff>
    </xdr:to>
    <xdr:sp>
      <xdr:nvSpPr>
        <xdr:cNvPr id="33" name="Line 35"/>
        <xdr:cNvSpPr>
          <a:spLocks/>
        </xdr:cNvSpPr>
      </xdr:nvSpPr>
      <xdr:spPr>
        <a:xfrm>
          <a:off x="8010525" y="52863750"/>
          <a:ext cx="419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175</xdr:row>
      <xdr:rowOff>152400</xdr:rowOff>
    </xdr:from>
    <xdr:to>
      <xdr:col>13</xdr:col>
      <xdr:colOff>228600</xdr:colOff>
      <xdr:row>175</xdr:row>
      <xdr:rowOff>152400</xdr:rowOff>
    </xdr:to>
    <xdr:sp>
      <xdr:nvSpPr>
        <xdr:cNvPr id="34" name="Line 36"/>
        <xdr:cNvSpPr>
          <a:spLocks/>
        </xdr:cNvSpPr>
      </xdr:nvSpPr>
      <xdr:spPr>
        <a:xfrm>
          <a:off x="8210550" y="537686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125</xdr:row>
      <xdr:rowOff>180975</xdr:rowOff>
    </xdr:from>
    <xdr:to>
      <xdr:col>13</xdr:col>
      <xdr:colOff>161925</xdr:colOff>
      <xdr:row>125</xdr:row>
      <xdr:rowOff>190500</xdr:rowOff>
    </xdr:to>
    <xdr:sp>
      <xdr:nvSpPr>
        <xdr:cNvPr id="35" name="Line 37"/>
        <xdr:cNvSpPr>
          <a:spLocks/>
        </xdr:cNvSpPr>
      </xdr:nvSpPr>
      <xdr:spPr>
        <a:xfrm flipV="1">
          <a:off x="8239125" y="38557200"/>
          <a:ext cx="381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129</xdr:row>
      <xdr:rowOff>152400</xdr:rowOff>
    </xdr:from>
    <xdr:to>
      <xdr:col>17</xdr:col>
      <xdr:colOff>123825</xdr:colOff>
      <xdr:row>129</xdr:row>
      <xdr:rowOff>152400</xdr:rowOff>
    </xdr:to>
    <xdr:sp>
      <xdr:nvSpPr>
        <xdr:cNvPr id="36" name="Line 39"/>
        <xdr:cNvSpPr>
          <a:spLocks/>
        </xdr:cNvSpPr>
      </xdr:nvSpPr>
      <xdr:spPr>
        <a:xfrm>
          <a:off x="6667500" y="3974782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103</xdr:row>
      <xdr:rowOff>152400</xdr:rowOff>
    </xdr:from>
    <xdr:to>
      <xdr:col>28</xdr:col>
      <xdr:colOff>180975</xdr:colOff>
      <xdr:row>103</xdr:row>
      <xdr:rowOff>152400</xdr:rowOff>
    </xdr:to>
    <xdr:sp>
      <xdr:nvSpPr>
        <xdr:cNvPr id="37" name="Line 43"/>
        <xdr:cNvSpPr>
          <a:spLocks/>
        </xdr:cNvSpPr>
      </xdr:nvSpPr>
      <xdr:spPr>
        <a:xfrm>
          <a:off x="15868650" y="31823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288</xdr:row>
      <xdr:rowOff>76200</xdr:rowOff>
    </xdr:from>
    <xdr:to>
      <xdr:col>12</xdr:col>
      <xdr:colOff>228600</xdr:colOff>
      <xdr:row>288</xdr:row>
      <xdr:rowOff>76200</xdr:rowOff>
    </xdr:to>
    <xdr:sp>
      <xdr:nvSpPr>
        <xdr:cNvPr id="38" name="Line 47"/>
        <xdr:cNvSpPr>
          <a:spLocks/>
        </xdr:cNvSpPr>
      </xdr:nvSpPr>
      <xdr:spPr>
        <a:xfrm>
          <a:off x="8201025" y="768477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285</xdr:row>
      <xdr:rowOff>85725</xdr:rowOff>
    </xdr:from>
    <xdr:to>
      <xdr:col>17</xdr:col>
      <xdr:colOff>47625</xdr:colOff>
      <xdr:row>285</xdr:row>
      <xdr:rowOff>85725</xdr:rowOff>
    </xdr:to>
    <xdr:sp>
      <xdr:nvSpPr>
        <xdr:cNvPr id="39" name="Line 48"/>
        <xdr:cNvSpPr>
          <a:spLocks/>
        </xdr:cNvSpPr>
      </xdr:nvSpPr>
      <xdr:spPr>
        <a:xfrm>
          <a:off x="9029700" y="763714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278</xdr:row>
      <xdr:rowOff>104775</xdr:rowOff>
    </xdr:from>
    <xdr:to>
      <xdr:col>13</xdr:col>
      <xdr:colOff>266700</xdr:colOff>
      <xdr:row>278</xdr:row>
      <xdr:rowOff>104775</xdr:rowOff>
    </xdr:to>
    <xdr:sp>
      <xdr:nvSpPr>
        <xdr:cNvPr id="40" name="Line 49"/>
        <xdr:cNvSpPr>
          <a:spLocks/>
        </xdr:cNvSpPr>
      </xdr:nvSpPr>
      <xdr:spPr>
        <a:xfrm>
          <a:off x="8448675" y="752570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132</xdr:row>
      <xdr:rowOff>133350</xdr:rowOff>
    </xdr:from>
    <xdr:to>
      <xdr:col>11</xdr:col>
      <xdr:colOff>209550</xdr:colOff>
      <xdr:row>132</xdr:row>
      <xdr:rowOff>133350</xdr:rowOff>
    </xdr:to>
    <xdr:sp>
      <xdr:nvSpPr>
        <xdr:cNvPr id="41" name="Line 52"/>
        <xdr:cNvSpPr>
          <a:spLocks/>
        </xdr:cNvSpPr>
      </xdr:nvSpPr>
      <xdr:spPr>
        <a:xfrm>
          <a:off x="7915275" y="406431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328</xdr:row>
      <xdr:rowOff>104775</xdr:rowOff>
    </xdr:from>
    <xdr:to>
      <xdr:col>8</xdr:col>
      <xdr:colOff>219075</xdr:colOff>
      <xdr:row>328</xdr:row>
      <xdr:rowOff>104775</xdr:rowOff>
    </xdr:to>
    <xdr:sp>
      <xdr:nvSpPr>
        <xdr:cNvPr id="42" name="Line 53"/>
        <xdr:cNvSpPr>
          <a:spLocks/>
        </xdr:cNvSpPr>
      </xdr:nvSpPr>
      <xdr:spPr>
        <a:xfrm>
          <a:off x="7105650" y="833532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334</xdr:row>
      <xdr:rowOff>85725</xdr:rowOff>
    </xdr:from>
    <xdr:to>
      <xdr:col>16</xdr:col>
      <xdr:colOff>228600</xdr:colOff>
      <xdr:row>334</xdr:row>
      <xdr:rowOff>85725</xdr:rowOff>
    </xdr:to>
    <xdr:sp>
      <xdr:nvSpPr>
        <xdr:cNvPr id="43" name="Line 54"/>
        <xdr:cNvSpPr>
          <a:spLocks/>
        </xdr:cNvSpPr>
      </xdr:nvSpPr>
      <xdr:spPr>
        <a:xfrm>
          <a:off x="9324975" y="84305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137</xdr:row>
      <xdr:rowOff>161925</xdr:rowOff>
    </xdr:from>
    <xdr:to>
      <xdr:col>12</xdr:col>
      <xdr:colOff>0</xdr:colOff>
      <xdr:row>137</xdr:row>
      <xdr:rowOff>171450</xdr:rowOff>
    </xdr:to>
    <xdr:sp>
      <xdr:nvSpPr>
        <xdr:cNvPr id="44" name="Line 55"/>
        <xdr:cNvSpPr>
          <a:spLocks/>
        </xdr:cNvSpPr>
      </xdr:nvSpPr>
      <xdr:spPr>
        <a:xfrm flipV="1">
          <a:off x="7943850" y="42195750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145</xdr:row>
      <xdr:rowOff>161925</xdr:rowOff>
    </xdr:from>
    <xdr:to>
      <xdr:col>11</xdr:col>
      <xdr:colOff>200025</xdr:colOff>
      <xdr:row>145</xdr:row>
      <xdr:rowOff>171450</xdr:rowOff>
    </xdr:to>
    <xdr:sp>
      <xdr:nvSpPr>
        <xdr:cNvPr id="45" name="Line 56"/>
        <xdr:cNvSpPr>
          <a:spLocks/>
        </xdr:cNvSpPr>
      </xdr:nvSpPr>
      <xdr:spPr>
        <a:xfrm flipV="1">
          <a:off x="7943850" y="44634150"/>
          <a:ext cx="161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196</xdr:row>
      <xdr:rowOff>152400</xdr:rowOff>
    </xdr:from>
    <xdr:to>
      <xdr:col>12</xdr:col>
      <xdr:colOff>200025</xdr:colOff>
      <xdr:row>196</xdr:row>
      <xdr:rowOff>152400</xdr:rowOff>
    </xdr:to>
    <xdr:sp>
      <xdr:nvSpPr>
        <xdr:cNvPr id="46" name="Line 57"/>
        <xdr:cNvSpPr>
          <a:spLocks/>
        </xdr:cNvSpPr>
      </xdr:nvSpPr>
      <xdr:spPr>
        <a:xfrm>
          <a:off x="8201025" y="598836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200</xdr:row>
      <xdr:rowOff>152400</xdr:rowOff>
    </xdr:from>
    <xdr:to>
      <xdr:col>8</xdr:col>
      <xdr:colOff>0</xdr:colOff>
      <xdr:row>200</xdr:row>
      <xdr:rowOff>152400</xdr:rowOff>
    </xdr:to>
    <xdr:sp>
      <xdr:nvSpPr>
        <xdr:cNvPr id="47" name="Line 59"/>
        <xdr:cNvSpPr>
          <a:spLocks/>
        </xdr:cNvSpPr>
      </xdr:nvSpPr>
      <xdr:spPr>
        <a:xfrm>
          <a:off x="6829425" y="611028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205</xdr:row>
      <xdr:rowOff>66675</xdr:rowOff>
    </xdr:from>
    <xdr:to>
      <xdr:col>15</xdr:col>
      <xdr:colOff>219075</xdr:colOff>
      <xdr:row>205</xdr:row>
      <xdr:rowOff>66675</xdr:rowOff>
    </xdr:to>
    <xdr:sp>
      <xdr:nvSpPr>
        <xdr:cNvPr id="48" name="Line 60"/>
        <xdr:cNvSpPr>
          <a:spLocks/>
        </xdr:cNvSpPr>
      </xdr:nvSpPr>
      <xdr:spPr>
        <a:xfrm>
          <a:off x="9029700" y="62607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220</xdr:row>
      <xdr:rowOff>76200</xdr:rowOff>
    </xdr:from>
    <xdr:to>
      <xdr:col>10</xdr:col>
      <xdr:colOff>228600</xdr:colOff>
      <xdr:row>220</xdr:row>
      <xdr:rowOff>76200</xdr:rowOff>
    </xdr:to>
    <xdr:sp>
      <xdr:nvSpPr>
        <xdr:cNvPr id="49" name="Line 61"/>
        <xdr:cNvSpPr>
          <a:spLocks/>
        </xdr:cNvSpPr>
      </xdr:nvSpPr>
      <xdr:spPr>
        <a:xfrm>
          <a:off x="7648575" y="653319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151</xdr:row>
      <xdr:rowOff>190500</xdr:rowOff>
    </xdr:from>
    <xdr:to>
      <xdr:col>17</xdr:col>
      <xdr:colOff>123825</xdr:colOff>
      <xdr:row>151</xdr:row>
      <xdr:rowOff>200025</xdr:rowOff>
    </xdr:to>
    <xdr:sp>
      <xdr:nvSpPr>
        <xdr:cNvPr id="50" name="Line 62"/>
        <xdr:cNvSpPr>
          <a:spLocks/>
        </xdr:cNvSpPr>
      </xdr:nvSpPr>
      <xdr:spPr>
        <a:xfrm flipV="1">
          <a:off x="6657975" y="46491525"/>
          <a:ext cx="3028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154</xdr:row>
      <xdr:rowOff>190500</xdr:rowOff>
    </xdr:from>
    <xdr:to>
      <xdr:col>17</xdr:col>
      <xdr:colOff>123825</xdr:colOff>
      <xdr:row>154</xdr:row>
      <xdr:rowOff>200025</xdr:rowOff>
    </xdr:to>
    <xdr:sp>
      <xdr:nvSpPr>
        <xdr:cNvPr id="51" name="Line 63"/>
        <xdr:cNvSpPr>
          <a:spLocks/>
        </xdr:cNvSpPr>
      </xdr:nvSpPr>
      <xdr:spPr>
        <a:xfrm flipV="1">
          <a:off x="6657975" y="47405925"/>
          <a:ext cx="3028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157</xdr:row>
      <xdr:rowOff>190500</xdr:rowOff>
    </xdr:from>
    <xdr:to>
      <xdr:col>17</xdr:col>
      <xdr:colOff>123825</xdr:colOff>
      <xdr:row>157</xdr:row>
      <xdr:rowOff>200025</xdr:rowOff>
    </xdr:to>
    <xdr:sp>
      <xdr:nvSpPr>
        <xdr:cNvPr id="52" name="Line 64"/>
        <xdr:cNvSpPr>
          <a:spLocks/>
        </xdr:cNvSpPr>
      </xdr:nvSpPr>
      <xdr:spPr>
        <a:xfrm flipV="1">
          <a:off x="6657975" y="48320325"/>
          <a:ext cx="3028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212</xdr:row>
      <xdr:rowOff>95250</xdr:rowOff>
    </xdr:from>
    <xdr:to>
      <xdr:col>12</xdr:col>
      <xdr:colOff>9525</xdr:colOff>
      <xdr:row>212</xdr:row>
      <xdr:rowOff>95250</xdr:rowOff>
    </xdr:to>
    <xdr:sp>
      <xdr:nvSpPr>
        <xdr:cNvPr id="53" name="Line 66"/>
        <xdr:cNvSpPr>
          <a:spLocks/>
        </xdr:cNvSpPr>
      </xdr:nvSpPr>
      <xdr:spPr>
        <a:xfrm>
          <a:off x="7934325" y="63931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216</xdr:row>
      <xdr:rowOff>66675</xdr:rowOff>
    </xdr:from>
    <xdr:to>
      <xdr:col>12</xdr:col>
      <xdr:colOff>266700</xdr:colOff>
      <xdr:row>216</xdr:row>
      <xdr:rowOff>66675</xdr:rowOff>
    </xdr:to>
    <xdr:sp>
      <xdr:nvSpPr>
        <xdr:cNvPr id="54" name="Line 67"/>
        <xdr:cNvSpPr>
          <a:spLocks/>
        </xdr:cNvSpPr>
      </xdr:nvSpPr>
      <xdr:spPr>
        <a:xfrm>
          <a:off x="8172450" y="646652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295</xdr:row>
      <xdr:rowOff>85725</xdr:rowOff>
    </xdr:from>
    <xdr:to>
      <xdr:col>10</xdr:col>
      <xdr:colOff>228600</xdr:colOff>
      <xdr:row>295</xdr:row>
      <xdr:rowOff>85725</xdr:rowOff>
    </xdr:to>
    <xdr:sp>
      <xdr:nvSpPr>
        <xdr:cNvPr id="55" name="Line 68"/>
        <xdr:cNvSpPr>
          <a:spLocks/>
        </xdr:cNvSpPr>
      </xdr:nvSpPr>
      <xdr:spPr>
        <a:xfrm>
          <a:off x="7381875" y="785622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346</xdr:row>
      <xdr:rowOff>85725</xdr:rowOff>
    </xdr:from>
    <xdr:to>
      <xdr:col>17</xdr:col>
      <xdr:colOff>66675</xdr:colOff>
      <xdr:row>346</xdr:row>
      <xdr:rowOff>85725</xdr:rowOff>
    </xdr:to>
    <xdr:sp>
      <xdr:nvSpPr>
        <xdr:cNvPr id="56" name="Line 69"/>
        <xdr:cNvSpPr>
          <a:spLocks/>
        </xdr:cNvSpPr>
      </xdr:nvSpPr>
      <xdr:spPr>
        <a:xfrm>
          <a:off x="6638925" y="8682037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350</xdr:row>
      <xdr:rowOff>85725</xdr:rowOff>
    </xdr:from>
    <xdr:to>
      <xdr:col>12</xdr:col>
      <xdr:colOff>161925</xdr:colOff>
      <xdr:row>350</xdr:row>
      <xdr:rowOff>85725</xdr:rowOff>
    </xdr:to>
    <xdr:sp>
      <xdr:nvSpPr>
        <xdr:cNvPr id="57" name="Line 70"/>
        <xdr:cNvSpPr>
          <a:spLocks/>
        </xdr:cNvSpPr>
      </xdr:nvSpPr>
      <xdr:spPr>
        <a:xfrm>
          <a:off x="7496175" y="874680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161925</xdr:rowOff>
    </xdr:from>
    <xdr:to>
      <xdr:col>17</xdr:col>
      <xdr:colOff>9525</xdr:colOff>
      <xdr:row>77</xdr:row>
      <xdr:rowOff>161925</xdr:rowOff>
    </xdr:to>
    <xdr:sp>
      <xdr:nvSpPr>
        <xdr:cNvPr id="58" name="Line 22"/>
        <xdr:cNvSpPr>
          <a:spLocks/>
        </xdr:cNvSpPr>
      </xdr:nvSpPr>
      <xdr:spPr>
        <a:xfrm>
          <a:off x="9286875" y="239077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80</xdr:row>
      <xdr:rowOff>152400</xdr:rowOff>
    </xdr:from>
    <xdr:to>
      <xdr:col>9</xdr:col>
      <xdr:colOff>9525</xdr:colOff>
      <xdr:row>80</xdr:row>
      <xdr:rowOff>152400</xdr:rowOff>
    </xdr:to>
    <xdr:sp>
      <xdr:nvSpPr>
        <xdr:cNvPr id="59" name="Line 22"/>
        <xdr:cNvSpPr>
          <a:spLocks/>
        </xdr:cNvSpPr>
      </xdr:nvSpPr>
      <xdr:spPr>
        <a:xfrm>
          <a:off x="7077075" y="248126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83</xdr:row>
      <xdr:rowOff>161925</xdr:rowOff>
    </xdr:from>
    <xdr:to>
      <xdr:col>13</xdr:col>
      <xdr:colOff>0</xdr:colOff>
      <xdr:row>83</xdr:row>
      <xdr:rowOff>161925</xdr:rowOff>
    </xdr:to>
    <xdr:sp>
      <xdr:nvSpPr>
        <xdr:cNvPr id="60" name="Line 22"/>
        <xdr:cNvSpPr>
          <a:spLocks/>
        </xdr:cNvSpPr>
      </xdr:nvSpPr>
      <xdr:spPr>
        <a:xfrm>
          <a:off x="8172450" y="257365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219075</xdr:rowOff>
    </xdr:from>
    <xdr:to>
      <xdr:col>17</xdr:col>
      <xdr:colOff>19050</xdr:colOff>
      <xdr:row>8</xdr:row>
      <xdr:rowOff>219075</xdr:rowOff>
    </xdr:to>
    <xdr:sp>
      <xdr:nvSpPr>
        <xdr:cNvPr id="61" name="Line 22"/>
        <xdr:cNvSpPr>
          <a:spLocks/>
        </xdr:cNvSpPr>
      </xdr:nvSpPr>
      <xdr:spPr>
        <a:xfrm>
          <a:off x="9286875" y="2914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12</xdr:row>
      <xdr:rowOff>190500</xdr:rowOff>
    </xdr:from>
    <xdr:to>
      <xdr:col>9</xdr:col>
      <xdr:colOff>19050</xdr:colOff>
      <xdr:row>12</xdr:row>
      <xdr:rowOff>190500</xdr:rowOff>
    </xdr:to>
    <xdr:sp>
      <xdr:nvSpPr>
        <xdr:cNvPr id="62" name="Line 22"/>
        <xdr:cNvSpPr>
          <a:spLocks/>
        </xdr:cNvSpPr>
      </xdr:nvSpPr>
      <xdr:spPr>
        <a:xfrm>
          <a:off x="7086600" y="41052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190500</xdr:rowOff>
    </xdr:from>
    <xdr:to>
      <xdr:col>13</xdr:col>
      <xdr:colOff>9525</xdr:colOff>
      <xdr:row>17</xdr:row>
      <xdr:rowOff>190500</xdr:rowOff>
    </xdr:to>
    <xdr:sp>
      <xdr:nvSpPr>
        <xdr:cNvPr id="63" name="Line 22"/>
        <xdr:cNvSpPr>
          <a:spLocks/>
        </xdr:cNvSpPr>
      </xdr:nvSpPr>
      <xdr:spPr>
        <a:xfrm>
          <a:off x="8181975" y="56292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171450</xdr:rowOff>
    </xdr:from>
    <xdr:to>
      <xdr:col>8</xdr:col>
      <xdr:colOff>9525</xdr:colOff>
      <xdr:row>21</xdr:row>
      <xdr:rowOff>171450</xdr:rowOff>
    </xdr:to>
    <xdr:sp>
      <xdr:nvSpPr>
        <xdr:cNvPr id="64" name="Line 22"/>
        <xdr:cNvSpPr>
          <a:spLocks/>
        </xdr:cNvSpPr>
      </xdr:nvSpPr>
      <xdr:spPr>
        <a:xfrm>
          <a:off x="6800850" y="68294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171450</xdr:rowOff>
    </xdr:from>
    <xdr:to>
      <xdr:col>16</xdr:col>
      <xdr:colOff>9525</xdr:colOff>
      <xdr:row>25</xdr:row>
      <xdr:rowOff>171450</xdr:rowOff>
    </xdr:to>
    <xdr:sp>
      <xdr:nvSpPr>
        <xdr:cNvPr id="65" name="Line 22"/>
        <xdr:cNvSpPr>
          <a:spLocks/>
        </xdr:cNvSpPr>
      </xdr:nvSpPr>
      <xdr:spPr>
        <a:xfrm>
          <a:off x="9010650" y="80486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31</xdr:row>
      <xdr:rowOff>190500</xdr:rowOff>
    </xdr:from>
    <xdr:to>
      <xdr:col>10</xdr:col>
      <xdr:colOff>228600</xdr:colOff>
      <xdr:row>31</xdr:row>
      <xdr:rowOff>190500</xdr:rowOff>
    </xdr:to>
    <xdr:sp>
      <xdr:nvSpPr>
        <xdr:cNvPr id="66" name="Line 22"/>
        <xdr:cNvSpPr>
          <a:spLocks/>
        </xdr:cNvSpPr>
      </xdr:nvSpPr>
      <xdr:spPr>
        <a:xfrm flipV="1">
          <a:off x="7429500" y="9896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161925</xdr:rowOff>
    </xdr:from>
    <xdr:to>
      <xdr:col>13</xdr:col>
      <xdr:colOff>9525</xdr:colOff>
      <xdr:row>34</xdr:row>
      <xdr:rowOff>161925</xdr:rowOff>
    </xdr:to>
    <xdr:sp>
      <xdr:nvSpPr>
        <xdr:cNvPr id="67" name="Line 22"/>
        <xdr:cNvSpPr>
          <a:spLocks/>
        </xdr:cNvSpPr>
      </xdr:nvSpPr>
      <xdr:spPr>
        <a:xfrm>
          <a:off x="8181975" y="107823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37</xdr:row>
      <xdr:rowOff>171450</xdr:rowOff>
    </xdr:from>
    <xdr:to>
      <xdr:col>10</xdr:col>
      <xdr:colOff>247650</xdr:colOff>
      <xdr:row>37</xdr:row>
      <xdr:rowOff>171450</xdr:rowOff>
    </xdr:to>
    <xdr:sp>
      <xdr:nvSpPr>
        <xdr:cNvPr id="68" name="Line 22"/>
        <xdr:cNvSpPr>
          <a:spLocks/>
        </xdr:cNvSpPr>
      </xdr:nvSpPr>
      <xdr:spPr>
        <a:xfrm>
          <a:off x="7381875" y="117062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438150</xdr:colOff>
      <xdr:row>313</xdr:row>
      <xdr:rowOff>76200</xdr:rowOff>
    </xdr:from>
    <xdr:to>
      <xdr:col>29</xdr:col>
      <xdr:colOff>76200</xdr:colOff>
      <xdr:row>313</xdr:row>
      <xdr:rowOff>76200</xdr:rowOff>
    </xdr:to>
    <xdr:sp>
      <xdr:nvSpPr>
        <xdr:cNvPr id="1" name="Line 3"/>
        <xdr:cNvSpPr>
          <a:spLocks/>
        </xdr:cNvSpPr>
      </xdr:nvSpPr>
      <xdr:spPr>
        <a:xfrm>
          <a:off x="16363950" y="675513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438150</xdr:colOff>
      <xdr:row>313</xdr:row>
      <xdr:rowOff>76200</xdr:rowOff>
    </xdr:from>
    <xdr:to>
      <xdr:col>29</xdr:col>
      <xdr:colOff>76200</xdr:colOff>
      <xdr:row>313</xdr:row>
      <xdr:rowOff>76200</xdr:rowOff>
    </xdr:to>
    <xdr:sp>
      <xdr:nvSpPr>
        <xdr:cNvPr id="2" name="Line 4"/>
        <xdr:cNvSpPr>
          <a:spLocks/>
        </xdr:cNvSpPr>
      </xdr:nvSpPr>
      <xdr:spPr>
        <a:xfrm>
          <a:off x="16363950" y="675513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196</xdr:row>
      <xdr:rowOff>85725</xdr:rowOff>
    </xdr:from>
    <xdr:to>
      <xdr:col>13</xdr:col>
      <xdr:colOff>28575</xdr:colOff>
      <xdr:row>196</xdr:row>
      <xdr:rowOff>85725</xdr:rowOff>
    </xdr:to>
    <xdr:sp>
      <xdr:nvSpPr>
        <xdr:cNvPr id="3" name="Line 8"/>
        <xdr:cNvSpPr>
          <a:spLocks/>
        </xdr:cNvSpPr>
      </xdr:nvSpPr>
      <xdr:spPr>
        <a:xfrm>
          <a:off x="8134350" y="486156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199</xdr:row>
      <xdr:rowOff>85725</xdr:rowOff>
    </xdr:from>
    <xdr:to>
      <xdr:col>10</xdr:col>
      <xdr:colOff>19050</xdr:colOff>
      <xdr:row>199</xdr:row>
      <xdr:rowOff>85725</xdr:rowOff>
    </xdr:to>
    <xdr:sp>
      <xdr:nvSpPr>
        <xdr:cNvPr id="4" name="Line 9"/>
        <xdr:cNvSpPr>
          <a:spLocks/>
        </xdr:cNvSpPr>
      </xdr:nvSpPr>
      <xdr:spPr>
        <a:xfrm flipV="1">
          <a:off x="7362825" y="49101375"/>
          <a:ext cx="285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200</xdr:row>
      <xdr:rowOff>66675</xdr:rowOff>
    </xdr:from>
    <xdr:to>
      <xdr:col>9</xdr:col>
      <xdr:colOff>219075</xdr:colOff>
      <xdr:row>200</xdr:row>
      <xdr:rowOff>66675</xdr:rowOff>
    </xdr:to>
    <xdr:sp>
      <xdr:nvSpPr>
        <xdr:cNvPr id="5" name="Line 10"/>
        <xdr:cNvSpPr>
          <a:spLocks/>
        </xdr:cNvSpPr>
      </xdr:nvSpPr>
      <xdr:spPr>
        <a:xfrm>
          <a:off x="7362825" y="492442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201</xdr:row>
      <xdr:rowOff>95250</xdr:rowOff>
    </xdr:from>
    <xdr:to>
      <xdr:col>10</xdr:col>
      <xdr:colOff>0</xdr:colOff>
      <xdr:row>201</xdr:row>
      <xdr:rowOff>95250</xdr:rowOff>
    </xdr:to>
    <xdr:sp>
      <xdr:nvSpPr>
        <xdr:cNvPr id="6" name="Line 11"/>
        <xdr:cNvSpPr>
          <a:spLocks/>
        </xdr:cNvSpPr>
      </xdr:nvSpPr>
      <xdr:spPr>
        <a:xfrm>
          <a:off x="7362825" y="49434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206</xdr:row>
      <xdr:rowOff>85725</xdr:rowOff>
    </xdr:from>
    <xdr:to>
      <xdr:col>15</xdr:col>
      <xdr:colOff>9525</xdr:colOff>
      <xdr:row>206</xdr:row>
      <xdr:rowOff>85725</xdr:rowOff>
    </xdr:to>
    <xdr:sp>
      <xdr:nvSpPr>
        <xdr:cNvPr id="7" name="Line 12"/>
        <xdr:cNvSpPr>
          <a:spLocks/>
        </xdr:cNvSpPr>
      </xdr:nvSpPr>
      <xdr:spPr>
        <a:xfrm>
          <a:off x="8753475" y="502348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205</xdr:row>
      <xdr:rowOff>66675</xdr:rowOff>
    </xdr:from>
    <xdr:to>
      <xdr:col>14</xdr:col>
      <xdr:colOff>47625</xdr:colOff>
      <xdr:row>205</xdr:row>
      <xdr:rowOff>66675</xdr:rowOff>
    </xdr:to>
    <xdr:sp>
      <xdr:nvSpPr>
        <xdr:cNvPr id="8" name="Line 13"/>
        <xdr:cNvSpPr>
          <a:spLocks/>
        </xdr:cNvSpPr>
      </xdr:nvSpPr>
      <xdr:spPr>
        <a:xfrm>
          <a:off x="8467725" y="500538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204</xdr:row>
      <xdr:rowOff>66675</xdr:rowOff>
    </xdr:from>
    <xdr:to>
      <xdr:col>14</xdr:col>
      <xdr:colOff>28575</xdr:colOff>
      <xdr:row>204</xdr:row>
      <xdr:rowOff>66675</xdr:rowOff>
    </xdr:to>
    <xdr:sp>
      <xdr:nvSpPr>
        <xdr:cNvPr id="9" name="Line 14"/>
        <xdr:cNvSpPr>
          <a:spLocks/>
        </xdr:cNvSpPr>
      </xdr:nvSpPr>
      <xdr:spPr>
        <a:xfrm flipV="1">
          <a:off x="8458200" y="49891950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203</xdr:row>
      <xdr:rowOff>85725</xdr:rowOff>
    </xdr:from>
    <xdr:to>
      <xdr:col>13</xdr:col>
      <xdr:colOff>19050</xdr:colOff>
      <xdr:row>203</xdr:row>
      <xdr:rowOff>85725</xdr:rowOff>
    </xdr:to>
    <xdr:sp>
      <xdr:nvSpPr>
        <xdr:cNvPr id="10" name="Line 15"/>
        <xdr:cNvSpPr>
          <a:spLocks/>
        </xdr:cNvSpPr>
      </xdr:nvSpPr>
      <xdr:spPr>
        <a:xfrm>
          <a:off x="8181975" y="497490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211</xdr:row>
      <xdr:rowOff>85725</xdr:rowOff>
    </xdr:from>
    <xdr:to>
      <xdr:col>18</xdr:col>
      <xdr:colOff>28575</xdr:colOff>
      <xdr:row>211</xdr:row>
      <xdr:rowOff>85725</xdr:rowOff>
    </xdr:to>
    <xdr:sp>
      <xdr:nvSpPr>
        <xdr:cNvPr id="11" name="Line 16"/>
        <xdr:cNvSpPr>
          <a:spLocks/>
        </xdr:cNvSpPr>
      </xdr:nvSpPr>
      <xdr:spPr>
        <a:xfrm>
          <a:off x="9572625" y="51044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214</xdr:row>
      <xdr:rowOff>85725</xdr:rowOff>
    </xdr:from>
    <xdr:to>
      <xdr:col>17</xdr:col>
      <xdr:colOff>28575</xdr:colOff>
      <xdr:row>214</xdr:row>
      <xdr:rowOff>95250</xdr:rowOff>
    </xdr:to>
    <xdr:sp>
      <xdr:nvSpPr>
        <xdr:cNvPr id="12" name="Line 17"/>
        <xdr:cNvSpPr>
          <a:spLocks/>
        </xdr:cNvSpPr>
      </xdr:nvSpPr>
      <xdr:spPr>
        <a:xfrm>
          <a:off x="9239250" y="5153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218</xdr:row>
      <xdr:rowOff>76200</xdr:rowOff>
    </xdr:from>
    <xdr:to>
      <xdr:col>17</xdr:col>
      <xdr:colOff>209550</xdr:colOff>
      <xdr:row>218</xdr:row>
      <xdr:rowOff>95250</xdr:rowOff>
    </xdr:to>
    <xdr:sp>
      <xdr:nvSpPr>
        <xdr:cNvPr id="13" name="Line 18"/>
        <xdr:cNvSpPr>
          <a:spLocks/>
        </xdr:cNvSpPr>
      </xdr:nvSpPr>
      <xdr:spPr>
        <a:xfrm>
          <a:off x="7372350" y="52168425"/>
          <a:ext cx="24003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221</xdr:row>
      <xdr:rowOff>95250</xdr:rowOff>
    </xdr:from>
    <xdr:to>
      <xdr:col>13</xdr:col>
      <xdr:colOff>228600</xdr:colOff>
      <xdr:row>221</xdr:row>
      <xdr:rowOff>95250</xdr:rowOff>
    </xdr:to>
    <xdr:sp>
      <xdr:nvSpPr>
        <xdr:cNvPr id="14" name="Line 19"/>
        <xdr:cNvSpPr>
          <a:spLocks/>
        </xdr:cNvSpPr>
      </xdr:nvSpPr>
      <xdr:spPr>
        <a:xfrm>
          <a:off x="7391400" y="526732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224</xdr:row>
      <xdr:rowOff>95250</xdr:rowOff>
    </xdr:from>
    <xdr:to>
      <xdr:col>11</xdr:col>
      <xdr:colOff>0</xdr:colOff>
      <xdr:row>224</xdr:row>
      <xdr:rowOff>95250</xdr:rowOff>
    </xdr:to>
    <xdr:sp>
      <xdr:nvSpPr>
        <xdr:cNvPr id="15" name="Line 20"/>
        <xdr:cNvSpPr>
          <a:spLocks/>
        </xdr:cNvSpPr>
      </xdr:nvSpPr>
      <xdr:spPr>
        <a:xfrm>
          <a:off x="7381875" y="531590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231</xdr:row>
      <xdr:rowOff>66675</xdr:rowOff>
    </xdr:from>
    <xdr:to>
      <xdr:col>11</xdr:col>
      <xdr:colOff>19050</xdr:colOff>
      <xdr:row>231</xdr:row>
      <xdr:rowOff>66675</xdr:rowOff>
    </xdr:to>
    <xdr:sp>
      <xdr:nvSpPr>
        <xdr:cNvPr id="16" name="Line 21"/>
        <xdr:cNvSpPr>
          <a:spLocks/>
        </xdr:cNvSpPr>
      </xdr:nvSpPr>
      <xdr:spPr>
        <a:xfrm>
          <a:off x="7639050" y="542639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235</xdr:row>
      <xdr:rowOff>66675</xdr:rowOff>
    </xdr:from>
    <xdr:to>
      <xdr:col>17</xdr:col>
      <xdr:colOff>190500</xdr:colOff>
      <xdr:row>235</xdr:row>
      <xdr:rowOff>66675</xdr:rowOff>
    </xdr:to>
    <xdr:sp>
      <xdr:nvSpPr>
        <xdr:cNvPr id="17" name="Line 23"/>
        <xdr:cNvSpPr>
          <a:spLocks/>
        </xdr:cNvSpPr>
      </xdr:nvSpPr>
      <xdr:spPr>
        <a:xfrm flipV="1">
          <a:off x="6534150" y="54911625"/>
          <a:ext cx="3219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240</xdr:row>
      <xdr:rowOff>95250</xdr:rowOff>
    </xdr:from>
    <xdr:to>
      <xdr:col>16</xdr:col>
      <xdr:colOff>0</xdr:colOff>
      <xdr:row>240</xdr:row>
      <xdr:rowOff>95250</xdr:rowOff>
    </xdr:to>
    <xdr:sp>
      <xdr:nvSpPr>
        <xdr:cNvPr id="18" name="Line 24"/>
        <xdr:cNvSpPr>
          <a:spLocks/>
        </xdr:cNvSpPr>
      </xdr:nvSpPr>
      <xdr:spPr>
        <a:xfrm>
          <a:off x="9029700" y="557498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273</xdr:row>
      <xdr:rowOff>85725</xdr:rowOff>
    </xdr:from>
    <xdr:to>
      <xdr:col>10</xdr:col>
      <xdr:colOff>47625</xdr:colOff>
      <xdr:row>273</xdr:row>
      <xdr:rowOff>85725</xdr:rowOff>
    </xdr:to>
    <xdr:sp>
      <xdr:nvSpPr>
        <xdr:cNvPr id="19" name="Line 25"/>
        <xdr:cNvSpPr>
          <a:spLocks/>
        </xdr:cNvSpPr>
      </xdr:nvSpPr>
      <xdr:spPr>
        <a:xfrm>
          <a:off x="7381875" y="610838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278</xdr:row>
      <xdr:rowOff>85725</xdr:rowOff>
    </xdr:from>
    <xdr:to>
      <xdr:col>17</xdr:col>
      <xdr:colOff>209550</xdr:colOff>
      <xdr:row>278</xdr:row>
      <xdr:rowOff>95250</xdr:rowOff>
    </xdr:to>
    <xdr:sp>
      <xdr:nvSpPr>
        <xdr:cNvPr id="20" name="Line 26"/>
        <xdr:cNvSpPr>
          <a:spLocks/>
        </xdr:cNvSpPr>
      </xdr:nvSpPr>
      <xdr:spPr>
        <a:xfrm>
          <a:off x="6629400" y="61893450"/>
          <a:ext cx="3143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282</xdr:row>
      <xdr:rowOff>85725</xdr:rowOff>
    </xdr:from>
    <xdr:to>
      <xdr:col>17</xdr:col>
      <xdr:colOff>180975</xdr:colOff>
      <xdr:row>282</xdr:row>
      <xdr:rowOff>95250</xdr:rowOff>
    </xdr:to>
    <xdr:sp>
      <xdr:nvSpPr>
        <xdr:cNvPr id="21" name="Line 29"/>
        <xdr:cNvSpPr>
          <a:spLocks/>
        </xdr:cNvSpPr>
      </xdr:nvSpPr>
      <xdr:spPr>
        <a:xfrm>
          <a:off x="6591300" y="62541150"/>
          <a:ext cx="3152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286</xdr:row>
      <xdr:rowOff>85725</xdr:rowOff>
    </xdr:from>
    <xdr:to>
      <xdr:col>17</xdr:col>
      <xdr:colOff>200025</xdr:colOff>
      <xdr:row>286</xdr:row>
      <xdr:rowOff>85725</xdr:rowOff>
    </xdr:to>
    <xdr:sp>
      <xdr:nvSpPr>
        <xdr:cNvPr id="22" name="Line 30"/>
        <xdr:cNvSpPr>
          <a:spLocks/>
        </xdr:cNvSpPr>
      </xdr:nvSpPr>
      <xdr:spPr>
        <a:xfrm>
          <a:off x="6657975" y="63188850"/>
          <a:ext cx="3105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291</xdr:row>
      <xdr:rowOff>95250</xdr:rowOff>
    </xdr:from>
    <xdr:to>
      <xdr:col>17</xdr:col>
      <xdr:colOff>142875</xdr:colOff>
      <xdr:row>291</xdr:row>
      <xdr:rowOff>95250</xdr:rowOff>
    </xdr:to>
    <xdr:sp>
      <xdr:nvSpPr>
        <xdr:cNvPr id="23" name="Line 31"/>
        <xdr:cNvSpPr>
          <a:spLocks/>
        </xdr:cNvSpPr>
      </xdr:nvSpPr>
      <xdr:spPr>
        <a:xfrm>
          <a:off x="6696075" y="640080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32</xdr:row>
      <xdr:rowOff>152400</xdr:rowOff>
    </xdr:from>
    <xdr:to>
      <xdr:col>28</xdr:col>
      <xdr:colOff>180975</xdr:colOff>
      <xdr:row>32</xdr:row>
      <xdr:rowOff>152400</xdr:rowOff>
    </xdr:to>
    <xdr:sp>
      <xdr:nvSpPr>
        <xdr:cNvPr id="24" name="Line 43"/>
        <xdr:cNvSpPr>
          <a:spLocks/>
        </xdr:cNvSpPr>
      </xdr:nvSpPr>
      <xdr:spPr>
        <a:xfrm>
          <a:off x="15868650" y="98107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254</xdr:row>
      <xdr:rowOff>76200</xdr:rowOff>
    </xdr:from>
    <xdr:to>
      <xdr:col>12</xdr:col>
      <xdr:colOff>228600</xdr:colOff>
      <xdr:row>254</xdr:row>
      <xdr:rowOff>76200</xdr:rowOff>
    </xdr:to>
    <xdr:sp>
      <xdr:nvSpPr>
        <xdr:cNvPr id="25" name="Line 47"/>
        <xdr:cNvSpPr>
          <a:spLocks/>
        </xdr:cNvSpPr>
      </xdr:nvSpPr>
      <xdr:spPr>
        <a:xfrm>
          <a:off x="8201025" y="57997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251</xdr:row>
      <xdr:rowOff>85725</xdr:rowOff>
    </xdr:from>
    <xdr:to>
      <xdr:col>17</xdr:col>
      <xdr:colOff>47625</xdr:colOff>
      <xdr:row>251</xdr:row>
      <xdr:rowOff>85725</xdr:rowOff>
    </xdr:to>
    <xdr:sp>
      <xdr:nvSpPr>
        <xdr:cNvPr id="26" name="Line 48"/>
        <xdr:cNvSpPr>
          <a:spLocks/>
        </xdr:cNvSpPr>
      </xdr:nvSpPr>
      <xdr:spPr>
        <a:xfrm>
          <a:off x="9029700" y="575214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244</xdr:row>
      <xdr:rowOff>104775</xdr:rowOff>
    </xdr:from>
    <xdr:to>
      <xdr:col>13</xdr:col>
      <xdr:colOff>266700</xdr:colOff>
      <xdr:row>244</xdr:row>
      <xdr:rowOff>104775</xdr:rowOff>
    </xdr:to>
    <xdr:sp>
      <xdr:nvSpPr>
        <xdr:cNvPr id="27" name="Line 49"/>
        <xdr:cNvSpPr>
          <a:spLocks/>
        </xdr:cNvSpPr>
      </xdr:nvSpPr>
      <xdr:spPr>
        <a:xfrm>
          <a:off x="8448675" y="564070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294</xdr:row>
      <xdr:rowOff>104775</xdr:rowOff>
    </xdr:from>
    <xdr:to>
      <xdr:col>8</xdr:col>
      <xdr:colOff>219075</xdr:colOff>
      <xdr:row>294</xdr:row>
      <xdr:rowOff>104775</xdr:rowOff>
    </xdr:to>
    <xdr:sp>
      <xdr:nvSpPr>
        <xdr:cNvPr id="28" name="Line 53"/>
        <xdr:cNvSpPr>
          <a:spLocks/>
        </xdr:cNvSpPr>
      </xdr:nvSpPr>
      <xdr:spPr>
        <a:xfrm>
          <a:off x="7105650" y="645033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300</xdr:row>
      <xdr:rowOff>85725</xdr:rowOff>
    </xdr:from>
    <xdr:to>
      <xdr:col>16</xdr:col>
      <xdr:colOff>228600</xdr:colOff>
      <xdr:row>300</xdr:row>
      <xdr:rowOff>85725</xdr:rowOff>
    </xdr:to>
    <xdr:sp>
      <xdr:nvSpPr>
        <xdr:cNvPr id="29" name="Line 54"/>
        <xdr:cNvSpPr>
          <a:spLocks/>
        </xdr:cNvSpPr>
      </xdr:nvSpPr>
      <xdr:spPr>
        <a:xfrm>
          <a:off x="9324975" y="654558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261</xdr:row>
      <xdr:rowOff>85725</xdr:rowOff>
    </xdr:from>
    <xdr:to>
      <xdr:col>10</xdr:col>
      <xdr:colOff>228600</xdr:colOff>
      <xdr:row>261</xdr:row>
      <xdr:rowOff>85725</xdr:rowOff>
    </xdr:to>
    <xdr:sp>
      <xdr:nvSpPr>
        <xdr:cNvPr id="30" name="Line 68"/>
        <xdr:cNvSpPr>
          <a:spLocks/>
        </xdr:cNvSpPr>
      </xdr:nvSpPr>
      <xdr:spPr>
        <a:xfrm>
          <a:off x="7381875" y="591407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312</xdr:row>
      <xdr:rowOff>85725</xdr:rowOff>
    </xdr:from>
    <xdr:to>
      <xdr:col>17</xdr:col>
      <xdr:colOff>66675</xdr:colOff>
      <xdr:row>312</xdr:row>
      <xdr:rowOff>85725</xdr:rowOff>
    </xdr:to>
    <xdr:sp>
      <xdr:nvSpPr>
        <xdr:cNvPr id="31" name="Line 69"/>
        <xdr:cNvSpPr>
          <a:spLocks/>
        </xdr:cNvSpPr>
      </xdr:nvSpPr>
      <xdr:spPr>
        <a:xfrm>
          <a:off x="6638925" y="6739890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316</xdr:row>
      <xdr:rowOff>85725</xdr:rowOff>
    </xdr:from>
    <xdr:to>
      <xdr:col>12</xdr:col>
      <xdr:colOff>161925</xdr:colOff>
      <xdr:row>316</xdr:row>
      <xdr:rowOff>85725</xdr:rowOff>
    </xdr:to>
    <xdr:sp>
      <xdr:nvSpPr>
        <xdr:cNvPr id="32" name="Line 70"/>
        <xdr:cNvSpPr>
          <a:spLocks/>
        </xdr:cNvSpPr>
      </xdr:nvSpPr>
      <xdr:spPr>
        <a:xfrm>
          <a:off x="7496175" y="680466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8</xdr:row>
      <xdr:rowOff>171450</xdr:rowOff>
    </xdr:from>
    <xdr:to>
      <xdr:col>17</xdr:col>
      <xdr:colOff>114300</xdr:colOff>
      <xdr:row>8</xdr:row>
      <xdr:rowOff>171450</xdr:rowOff>
    </xdr:to>
    <xdr:sp>
      <xdr:nvSpPr>
        <xdr:cNvPr id="33" name="Line 22"/>
        <xdr:cNvSpPr>
          <a:spLocks/>
        </xdr:cNvSpPr>
      </xdr:nvSpPr>
      <xdr:spPr>
        <a:xfrm>
          <a:off x="6648450" y="2867025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123825</xdr:rowOff>
    </xdr:from>
    <xdr:to>
      <xdr:col>17</xdr:col>
      <xdr:colOff>123825</xdr:colOff>
      <xdr:row>11</xdr:row>
      <xdr:rowOff>123825</xdr:rowOff>
    </xdr:to>
    <xdr:sp>
      <xdr:nvSpPr>
        <xdr:cNvPr id="34" name="Line 22"/>
        <xdr:cNvSpPr>
          <a:spLocks/>
        </xdr:cNvSpPr>
      </xdr:nvSpPr>
      <xdr:spPr>
        <a:xfrm>
          <a:off x="6581775" y="3733800"/>
          <a:ext cx="3105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14</xdr:row>
      <xdr:rowOff>161925</xdr:rowOff>
    </xdr:from>
    <xdr:to>
      <xdr:col>17</xdr:col>
      <xdr:colOff>95250</xdr:colOff>
      <xdr:row>14</xdr:row>
      <xdr:rowOff>161925</xdr:rowOff>
    </xdr:to>
    <xdr:sp>
      <xdr:nvSpPr>
        <xdr:cNvPr id="35" name="Line 22"/>
        <xdr:cNvSpPr>
          <a:spLocks/>
        </xdr:cNvSpPr>
      </xdr:nvSpPr>
      <xdr:spPr>
        <a:xfrm>
          <a:off x="6610350" y="46101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28</xdr:row>
      <xdr:rowOff>209550</xdr:rowOff>
    </xdr:from>
    <xdr:to>
      <xdr:col>17</xdr:col>
      <xdr:colOff>133350</xdr:colOff>
      <xdr:row>28</xdr:row>
      <xdr:rowOff>209550</xdr:rowOff>
    </xdr:to>
    <xdr:sp>
      <xdr:nvSpPr>
        <xdr:cNvPr id="36" name="Line 22"/>
        <xdr:cNvSpPr>
          <a:spLocks/>
        </xdr:cNvSpPr>
      </xdr:nvSpPr>
      <xdr:spPr>
        <a:xfrm>
          <a:off x="6648450" y="87344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59</xdr:row>
      <xdr:rowOff>200025</xdr:rowOff>
    </xdr:from>
    <xdr:to>
      <xdr:col>17</xdr:col>
      <xdr:colOff>180975</xdr:colOff>
      <xdr:row>59</xdr:row>
      <xdr:rowOff>200025</xdr:rowOff>
    </xdr:to>
    <xdr:sp>
      <xdr:nvSpPr>
        <xdr:cNvPr id="37" name="Line 22"/>
        <xdr:cNvSpPr>
          <a:spLocks/>
        </xdr:cNvSpPr>
      </xdr:nvSpPr>
      <xdr:spPr>
        <a:xfrm flipV="1">
          <a:off x="6667500" y="176974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93</xdr:row>
      <xdr:rowOff>190500</xdr:rowOff>
    </xdr:from>
    <xdr:to>
      <xdr:col>10</xdr:col>
      <xdr:colOff>0</xdr:colOff>
      <xdr:row>93</xdr:row>
      <xdr:rowOff>200025</xdr:rowOff>
    </xdr:to>
    <xdr:sp>
      <xdr:nvSpPr>
        <xdr:cNvPr id="38" name="Line 22"/>
        <xdr:cNvSpPr>
          <a:spLocks/>
        </xdr:cNvSpPr>
      </xdr:nvSpPr>
      <xdr:spPr>
        <a:xfrm flipV="1">
          <a:off x="7324725" y="27555825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152400</xdr:rowOff>
    </xdr:from>
    <xdr:to>
      <xdr:col>10</xdr:col>
      <xdr:colOff>228600</xdr:colOff>
      <xdr:row>70</xdr:row>
      <xdr:rowOff>152400</xdr:rowOff>
    </xdr:to>
    <xdr:sp>
      <xdr:nvSpPr>
        <xdr:cNvPr id="39" name="Line 22"/>
        <xdr:cNvSpPr>
          <a:spLocks/>
        </xdr:cNvSpPr>
      </xdr:nvSpPr>
      <xdr:spPr>
        <a:xfrm flipV="1">
          <a:off x="7077075" y="207930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97</xdr:row>
      <xdr:rowOff>161925</xdr:rowOff>
    </xdr:from>
    <xdr:to>
      <xdr:col>11</xdr:col>
      <xdr:colOff>247650</xdr:colOff>
      <xdr:row>97</xdr:row>
      <xdr:rowOff>161925</xdr:rowOff>
    </xdr:to>
    <xdr:sp>
      <xdr:nvSpPr>
        <xdr:cNvPr id="40" name="Line 22"/>
        <xdr:cNvSpPr>
          <a:spLocks/>
        </xdr:cNvSpPr>
      </xdr:nvSpPr>
      <xdr:spPr>
        <a:xfrm flipV="1">
          <a:off x="7362825" y="287464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133350</xdr:rowOff>
    </xdr:from>
    <xdr:to>
      <xdr:col>10</xdr:col>
      <xdr:colOff>9525</xdr:colOff>
      <xdr:row>17</xdr:row>
      <xdr:rowOff>133350</xdr:rowOff>
    </xdr:to>
    <xdr:sp>
      <xdr:nvSpPr>
        <xdr:cNvPr id="41" name="Line 22"/>
        <xdr:cNvSpPr>
          <a:spLocks/>
        </xdr:cNvSpPr>
      </xdr:nvSpPr>
      <xdr:spPr>
        <a:xfrm>
          <a:off x="7353300" y="54197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104775</xdr:rowOff>
    </xdr:from>
    <xdr:to>
      <xdr:col>11</xdr:col>
      <xdr:colOff>9525</xdr:colOff>
      <xdr:row>18</xdr:row>
      <xdr:rowOff>104775</xdr:rowOff>
    </xdr:to>
    <xdr:sp>
      <xdr:nvSpPr>
        <xdr:cNvPr id="42" name="Line 22"/>
        <xdr:cNvSpPr>
          <a:spLocks/>
        </xdr:cNvSpPr>
      </xdr:nvSpPr>
      <xdr:spPr>
        <a:xfrm>
          <a:off x="7629525" y="5695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43" name="Line 22"/>
        <xdr:cNvSpPr>
          <a:spLocks/>
        </xdr:cNvSpPr>
      </xdr:nvSpPr>
      <xdr:spPr>
        <a:xfrm>
          <a:off x="7905750" y="60198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133350</xdr:rowOff>
    </xdr:from>
    <xdr:to>
      <xdr:col>14</xdr:col>
      <xdr:colOff>9525</xdr:colOff>
      <xdr:row>20</xdr:row>
      <xdr:rowOff>133350</xdr:rowOff>
    </xdr:to>
    <xdr:sp>
      <xdr:nvSpPr>
        <xdr:cNvPr id="44" name="Line 22"/>
        <xdr:cNvSpPr>
          <a:spLocks/>
        </xdr:cNvSpPr>
      </xdr:nvSpPr>
      <xdr:spPr>
        <a:xfrm>
          <a:off x="8458200" y="63341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21</xdr:row>
      <xdr:rowOff>171450</xdr:rowOff>
    </xdr:from>
    <xdr:to>
      <xdr:col>17</xdr:col>
      <xdr:colOff>257175</xdr:colOff>
      <xdr:row>21</xdr:row>
      <xdr:rowOff>171450</xdr:rowOff>
    </xdr:to>
    <xdr:sp>
      <xdr:nvSpPr>
        <xdr:cNvPr id="45" name="Line 22"/>
        <xdr:cNvSpPr>
          <a:spLocks/>
        </xdr:cNvSpPr>
      </xdr:nvSpPr>
      <xdr:spPr>
        <a:xfrm>
          <a:off x="9315450" y="66770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48</xdr:row>
      <xdr:rowOff>142875</xdr:rowOff>
    </xdr:from>
    <xdr:to>
      <xdr:col>15</xdr:col>
      <xdr:colOff>0</xdr:colOff>
      <xdr:row>48</xdr:row>
      <xdr:rowOff>142875</xdr:rowOff>
    </xdr:to>
    <xdr:sp>
      <xdr:nvSpPr>
        <xdr:cNvPr id="46" name="Line 22"/>
        <xdr:cNvSpPr>
          <a:spLocks/>
        </xdr:cNvSpPr>
      </xdr:nvSpPr>
      <xdr:spPr>
        <a:xfrm>
          <a:off x="8458200" y="145637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25</xdr:row>
      <xdr:rowOff>190500</xdr:rowOff>
    </xdr:from>
    <xdr:to>
      <xdr:col>8</xdr:col>
      <xdr:colOff>209550</xdr:colOff>
      <xdr:row>25</xdr:row>
      <xdr:rowOff>190500</xdr:rowOff>
    </xdr:to>
    <xdr:sp>
      <xdr:nvSpPr>
        <xdr:cNvPr id="47" name="Line 22"/>
        <xdr:cNvSpPr>
          <a:spLocks/>
        </xdr:cNvSpPr>
      </xdr:nvSpPr>
      <xdr:spPr>
        <a:xfrm>
          <a:off x="6648450" y="79152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171450</xdr:rowOff>
    </xdr:from>
    <xdr:to>
      <xdr:col>9</xdr:col>
      <xdr:colOff>0</xdr:colOff>
      <xdr:row>31</xdr:row>
      <xdr:rowOff>171450</xdr:rowOff>
    </xdr:to>
    <xdr:sp>
      <xdr:nvSpPr>
        <xdr:cNvPr id="48" name="Line 22"/>
        <xdr:cNvSpPr>
          <a:spLocks/>
        </xdr:cNvSpPr>
      </xdr:nvSpPr>
      <xdr:spPr>
        <a:xfrm>
          <a:off x="6800850" y="95250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34</xdr:row>
      <xdr:rowOff>209550</xdr:rowOff>
    </xdr:from>
    <xdr:to>
      <xdr:col>17</xdr:col>
      <xdr:colOff>104775</xdr:colOff>
      <xdr:row>34</xdr:row>
      <xdr:rowOff>209550</xdr:rowOff>
    </xdr:to>
    <xdr:sp>
      <xdr:nvSpPr>
        <xdr:cNvPr id="49" name="Line 22"/>
        <xdr:cNvSpPr>
          <a:spLocks/>
        </xdr:cNvSpPr>
      </xdr:nvSpPr>
      <xdr:spPr>
        <a:xfrm flipV="1">
          <a:off x="6648450" y="1047750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37</xdr:row>
      <xdr:rowOff>161925</xdr:rowOff>
    </xdr:from>
    <xdr:to>
      <xdr:col>17</xdr:col>
      <xdr:colOff>200025</xdr:colOff>
      <xdr:row>37</xdr:row>
      <xdr:rowOff>161925</xdr:rowOff>
    </xdr:to>
    <xdr:sp>
      <xdr:nvSpPr>
        <xdr:cNvPr id="50" name="Line 22"/>
        <xdr:cNvSpPr>
          <a:spLocks/>
        </xdr:cNvSpPr>
      </xdr:nvSpPr>
      <xdr:spPr>
        <a:xfrm>
          <a:off x="9058275" y="11344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161925</xdr:rowOff>
    </xdr:from>
    <xdr:to>
      <xdr:col>14</xdr:col>
      <xdr:colOff>257175</xdr:colOff>
      <xdr:row>40</xdr:row>
      <xdr:rowOff>161925</xdr:rowOff>
    </xdr:to>
    <xdr:sp>
      <xdr:nvSpPr>
        <xdr:cNvPr id="51" name="Line 22"/>
        <xdr:cNvSpPr>
          <a:spLocks/>
        </xdr:cNvSpPr>
      </xdr:nvSpPr>
      <xdr:spPr>
        <a:xfrm>
          <a:off x="8458200" y="122586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44</xdr:row>
      <xdr:rowOff>133350</xdr:rowOff>
    </xdr:from>
    <xdr:to>
      <xdr:col>14</xdr:col>
      <xdr:colOff>247650</xdr:colOff>
      <xdr:row>44</xdr:row>
      <xdr:rowOff>133350</xdr:rowOff>
    </xdr:to>
    <xdr:sp>
      <xdr:nvSpPr>
        <xdr:cNvPr id="52" name="Line 22"/>
        <xdr:cNvSpPr>
          <a:spLocks/>
        </xdr:cNvSpPr>
      </xdr:nvSpPr>
      <xdr:spPr>
        <a:xfrm>
          <a:off x="8477250" y="134493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52</xdr:row>
      <xdr:rowOff>190500</xdr:rowOff>
    </xdr:from>
    <xdr:to>
      <xdr:col>17</xdr:col>
      <xdr:colOff>142875</xdr:colOff>
      <xdr:row>52</xdr:row>
      <xdr:rowOff>190500</xdr:rowOff>
    </xdr:to>
    <xdr:sp>
      <xdr:nvSpPr>
        <xdr:cNvPr id="53" name="Line 22"/>
        <xdr:cNvSpPr>
          <a:spLocks/>
        </xdr:cNvSpPr>
      </xdr:nvSpPr>
      <xdr:spPr>
        <a:xfrm flipV="1">
          <a:off x="6572250" y="15697200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55</xdr:row>
      <xdr:rowOff>142875</xdr:rowOff>
    </xdr:from>
    <xdr:to>
      <xdr:col>8</xdr:col>
      <xdr:colOff>200025</xdr:colOff>
      <xdr:row>55</xdr:row>
      <xdr:rowOff>142875</xdr:rowOff>
    </xdr:to>
    <xdr:sp>
      <xdr:nvSpPr>
        <xdr:cNvPr id="54" name="Line 22"/>
        <xdr:cNvSpPr>
          <a:spLocks/>
        </xdr:cNvSpPr>
      </xdr:nvSpPr>
      <xdr:spPr>
        <a:xfrm>
          <a:off x="6657975" y="165639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55</xdr:row>
      <xdr:rowOff>142875</xdr:rowOff>
    </xdr:from>
    <xdr:to>
      <xdr:col>11</xdr:col>
      <xdr:colOff>152400</xdr:colOff>
      <xdr:row>55</xdr:row>
      <xdr:rowOff>142875</xdr:rowOff>
    </xdr:to>
    <xdr:sp>
      <xdr:nvSpPr>
        <xdr:cNvPr id="55" name="Line 22"/>
        <xdr:cNvSpPr>
          <a:spLocks/>
        </xdr:cNvSpPr>
      </xdr:nvSpPr>
      <xdr:spPr>
        <a:xfrm>
          <a:off x="7439025" y="165639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55</xdr:row>
      <xdr:rowOff>123825</xdr:rowOff>
    </xdr:from>
    <xdr:to>
      <xdr:col>14</xdr:col>
      <xdr:colOff>161925</xdr:colOff>
      <xdr:row>55</xdr:row>
      <xdr:rowOff>123825</xdr:rowOff>
    </xdr:to>
    <xdr:sp>
      <xdr:nvSpPr>
        <xdr:cNvPr id="56" name="Line 22"/>
        <xdr:cNvSpPr>
          <a:spLocks/>
        </xdr:cNvSpPr>
      </xdr:nvSpPr>
      <xdr:spPr>
        <a:xfrm>
          <a:off x="8277225" y="165449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55</xdr:row>
      <xdr:rowOff>114300</xdr:rowOff>
    </xdr:from>
    <xdr:to>
      <xdr:col>17</xdr:col>
      <xdr:colOff>133350</xdr:colOff>
      <xdr:row>55</xdr:row>
      <xdr:rowOff>114300</xdr:rowOff>
    </xdr:to>
    <xdr:sp>
      <xdr:nvSpPr>
        <xdr:cNvPr id="57" name="Line 22"/>
        <xdr:cNvSpPr>
          <a:spLocks/>
        </xdr:cNvSpPr>
      </xdr:nvSpPr>
      <xdr:spPr>
        <a:xfrm>
          <a:off x="9077325" y="165354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62</xdr:row>
      <xdr:rowOff>171450</xdr:rowOff>
    </xdr:from>
    <xdr:to>
      <xdr:col>11</xdr:col>
      <xdr:colOff>0</xdr:colOff>
      <xdr:row>62</xdr:row>
      <xdr:rowOff>171450</xdr:rowOff>
    </xdr:to>
    <xdr:sp>
      <xdr:nvSpPr>
        <xdr:cNvPr id="58" name="Line 22"/>
        <xdr:cNvSpPr>
          <a:spLocks/>
        </xdr:cNvSpPr>
      </xdr:nvSpPr>
      <xdr:spPr>
        <a:xfrm>
          <a:off x="7343775" y="185070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74</xdr:row>
      <xdr:rowOff>171450</xdr:rowOff>
    </xdr:from>
    <xdr:to>
      <xdr:col>13</xdr:col>
      <xdr:colOff>180975</xdr:colOff>
      <xdr:row>74</xdr:row>
      <xdr:rowOff>171450</xdr:rowOff>
    </xdr:to>
    <xdr:sp>
      <xdr:nvSpPr>
        <xdr:cNvPr id="59" name="Line 22"/>
        <xdr:cNvSpPr>
          <a:spLocks/>
        </xdr:cNvSpPr>
      </xdr:nvSpPr>
      <xdr:spPr>
        <a:xfrm>
          <a:off x="8020050" y="218884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79</xdr:row>
      <xdr:rowOff>180975</xdr:rowOff>
    </xdr:from>
    <xdr:to>
      <xdr:col>12</xdr:col>
      <xdr:colOff>228600</xdr:colOff>
      <xdr:row>79</xdr:row>
      <xdr:rowOff>180975</xdr:rowOff>
    </xdr:to>
    <xdr:sp>
      <xdr:nvSpPr>
        <xdr:cNvPr id="60" name="Line 22"/>
        <xdr:cNvSpPr>
          <a:spLocks/>
        </xdr:cNvSpPr>
      </xdr:nvSpPr>
      <xdr:spPr>
        <a:xfrm>
          <a:off x="7410450" y="232791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83</xdr:row>
      <xdr:rowOff>171450</xdr:rowOff>
    </xdr:from>
    <xdr:to>
      <xdr:col>13</xdr:col>
      <xdr:colOff>47625</xdr:colOff>
      <xdr:row>83</xdr:row>
      <xdr:rowOff>171450</xdr:rowOff>
    </xdr:to>
    <xdr:sp>
      <xdr:nvSpPr>
        <xdr:cNvPr id="61" name="Line 22"/>
        <xdr:cNvSpPr>
          <a:spLocks/>
        </xdr:cNvSpPr>
      </xdr:nvSpPr>
      <xdr:spPr>
        <a:xfrm>
          <a:off x="7886700" y="244887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86</xdr:row>
      <xdr:rowOff>190500</xdr:rowOff>
    </xdr:from>
    <xdr:to>
      <xdr:col>17</xdr:col>
      <xdr:colOff>171450</xdr:colOff>
      <xdr:row>86</xdr:row>
      <xdr:rowOff>190500</xdr:rowOff>
    </xdr:to>
    <xdr:sp>
      <xdr:nvSpPr>
        <xdr:cNvPr id="62" name="Line 22"/>
        <xdr:cNvSpPr>
          <a:spLocks/>
        </xdr:cNvSpPr>
      </xdr:nvSpPr>
      <xdr:spPr>
        <a:xfrm>
          <a:off x="6543675" y="25422225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90</xdr:row>
      <xdr:rowOff>180975</xdr:rowOff>
    </xdr:from>
    <xdr:to>
      <xdr:col>12</xdr:col>
      <xdr:colOff>266700</xdr:colOff>
      <xdr:row>90</xdr:row>
      <xdr:rowOff>180975</xdr:rowOff>
    </xdr:to>
    <xdr:sp>
      <xdr:nvSpPr>
        <xdr:cNvPr id="63" name="Line 22"/>
        <xdr:cNvSpPr>
          <a:spLocks/>
        </xdr:cNvSpPr>
      </xdr:nvSpPr>
      <xdr:spPr>
        <a:xfrm>
          <a:off x="7353300" y="266319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102</xdr:row>
      <xdr:rowOff>190500</xdr:rowOff>
    </xdr:from>
    <xdr:to>
      <xdr:col>13</xdr:col>
      <xdr:colOff>0</xdr:colOff>
      <xdr:row>102</xdr:row>
      <xdr:rowOff>190500</xdr:rowOff>
    </xdr:to>
    <xdr:sp>
      <xdr:nvSpPr>
        <xdr:cNvPr id="64" name="Line 22"/>
        <xdr:cNvSpPr>
          <a:spLocks/>
        </xdr:cNvSpPr>
      </xdr:nvSpPr>
      <xdr:spPr>
        <a:xfrm>
          <a:off x="7353300" y="301561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110</xdr:row>
      <xdr:rowOff>190500</xdr:rowOff>
    </xdr:from>
    <xdr:to>
      <xdr:col>17</xdr:col>
      <xdr:colOff>104775</xdr:colOff>
      <xdr:row>110</xdr:row>
      <xdr:rowOff>190500</xdr:rowOff>
    </xdr:to>
    <xdr:sp>
      <xdr:nvSpPr>
        <xdr:cNvPr id="65" name="Line 22"/>
        <xdr:cNvSpPr>
          <a:spLocks/>
        </xdr:cNvSpPr>
      </xdr:nvSpPr>
      <xdr:spPr>
        <a:xfrm>
          <a:off x="7286625" y="3251835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117</xdr:row>
      <xdr:rowOff>228600</xdr:rowOff>
    </xdr:from>
    <xdr:to>
      <xdr:col>17</xdr:col>
      <xdr:colOff>209550</xdr:colOff>
      <xdr:row>117</xdr:row>
      <xdr:rowOff>228600</xdr:rowOff>
    </xdr:to>
    <xdr:sp>
      <xdr:nvSpPr>
        <xdr:cNvPr id="66" name="Line 22"/>
        <xdr:cNvSpPr>
          <a:spLocks/>
        </xdr:cNvSpPr>
      </xdr:nvSpPr>
      <xdr:spPr>
        <a:xfrm>
          <a:off x="7372350" y="344043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122</xdr:row>
      <xdr:rowOff>161925</xdr:rowOff>
    </xdr:from>
    <xdr:to>
      <xdr:col>17</xdr:col>
      <xdr:colOff>219075</xdr:colOff>
      <xdr:row>122</xdr:row>
      <xdr:rowOff>161925</xdr:rowOff>
    </xdr:to>
    <xdr:sp>
      <xdr:nvSpPr>
        <xdr:cNvPr id="67" name="Line 22"/>
        <xdr:cNvSpPr>
          <a:spLocks/>
        </xdr:cNvSpPr>
      </xdr:nvSpPr>
      <xdr:spPr>
        <a:xfrm>
          <a:off x="7391400" y="3573780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126</xdr:row>
      <xdr:rowOff>171450</xdr:rowOff>
    </xdr:from>
    <xdr:to>
      <xdr:col>8</xdr:col>
      <xdr:colOff>9525</xdr:colOff>
      <xdr:row>126</xdr:row>
      <xdr:rowOff>171450</xdr:rowOff>
    </xdr:to>
    <xdr:sp>
      <xdr:nvSpPr>
        <xdr:cNvPr id="68" name="Line 22"/>
        <xdr:cNvSpPr>
          <a:spLocks/>
        </xdr:cNvSpPr>
      </xdr:nvSpPr>
      <xdr:spPr>
        <a:xfrm>
          <a:off x="6524625" y="368331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180</xdr:row>
      <xdr:rowOff>142875</xdr:rowOff>
    </xdr:from>
    <xdr:to>
      <xdr:col>17</xdr:col>
      <xdr:colOff>19050</xdr:colOff>
      <xdr:row>180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144000" y="532733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438150</xdr:colOff>
      <xdr:row>340</xdr:row>
      <xdr:rowOff>76200</xdr:rowOff>
    </xdr:from>
    <xdr:to>
      <xdr:col>29</xdr:col>
      <xdr:colOff>76200</xdr:colOff>
      <xdr:row>340</xdr:row>
      <xdr:rowOff>76200</xdr:rowOff>
    </xdr:to>
    <xdr:sp>
      <xdr:nvSpPr>
        <xdr:cNvPr id="2" name="Line 3"/>
        <xdr:cNvSpPr>
          <a:spLocks/>
        </xdr:cNvSpPr>
      </xdr:nvSpPr>
      <xdr:spPr>
        <a:xfrm>
          <a:off x="16211550" y="902589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438150</xdr:colOff>
      <xdr:row>340</xdr:row>
      <xdr:rowOff>76200</xdr:rowOff>
    </xdr:from>
    <xdr:to>
      <xdr:col>29</xdr:col>
      <xdr:colOff>76200</xdr:colOff>
      <xdr:row>340</xdr:row>
      <xdr:rowOff>76200</xdr:rowOff>
    </xdr:to>
    <xdr:sp>
      <xdr:nvSpPr>
        <xdr:cNvPr id="3" name="Line 4"/>
        <xdr:cNvSpPr>
          <a:spLocks/>
        </xdr:cNvSpPr>
      </xdr:nvSpPr>
      <xdr:spPr>
        <a:xfrm>
          <a:off x="16211550" y="902589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184</xdr:row>
      <xdr:rowOff>152400</xdr:rowOff>
    </xdr:from>
    <xdr:to>
      <xdr:col>9</xdr:col>
      <xdr:colOff>0</xdr:colOff>
      <xdr:row>184</xdr:row>
      <xdr:rowOff>152400</xdr:rowOff>
    </xdr:to>
    <xdr:sp>
      <xdr:nvSpPr>
        <xdr:cNvPr id="4" name="Line 5"/>
        <xdr:cNvSpPr>
          <a:spLocks/>
        </xdr:cNvSpPr>
      </xdr:nvSpPr>
      <xdr:spPr>
        <a:xfrm>
          <a:off x="6962775" y="54502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220</xdr:row>
      <xdr:rowOff>152400</xdr:rowOff>
    </xdr:from>
    <xdr:to>
      <xdr:col>9</xdr:col>
      <xdr:colOff>0</xdr:colOff>
      <xdr:row>220</xdr:row>
      <xdr:rowOff>152400</xdr:rowOff>
    </xdr:to>
    <xdr:sp>
      <xdr:nvSpPr>
        <xdr:cNvPr id="5" name="Line 7"/>
        <xdr:cNvSpPr>
          <a:spLocks/>
        </xdr:cNvSpPr>
      </xdr:nvSpPr>
      <xdr:spPr>
        <a:xfrm>
          <a:off x="6391275" y="654748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223</xdr:row>
      <xdr:rowOff>161925</xdr:rowOff>
    </xdr:from>
    <xdr:to>
      <xdr:col>13</xdr:col>
      <xdr:colOff>28575</xdr:colOff>
      <xdr:row>223</xdr:row>
      <xdr:rowOff>161925</xdr:rowOff>
    </xdr:to>
    <xdr:sp>
      <xdr:nvSpPr>
        <xdr:cNvPr id="6" name="Line 8"/>
        <xdr:cNvSpPr>
          <a:spLocks/>
        </xdr:cNvSpPr>
      </xdr:nvSpPr>
      <xdr:spPr>
        <a:xfrm>
          <a:off x="7981950" y="663987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226</xdr:row>
      <xdr:rowOff>152400</xdr:rowOff>
    </xdr:from>
    <xdr:to>
      <xdr:col>10</xdr:col>
      <xdr:colOff>19050</xdr:colOff>
      <xdr:row>226</xdr:row>
      <xdr:rowOff>161925</xdr:rowOff>
    </xdr:to>
    <xdr:sp>
      <xdr:nvSpPr>
        <xdr:cNvPr id="7" name="Line 9"/>
        <xdr:cNvSpPr>
          <a:spLocks/>
        </xdr:cNvSpPr>
      </xdr:nvSpPr>
      <xdr:spPr>
        <a:xfrm flipV="1">
          <a:off x="7210425" y="67303650"/>
          <a:ext cx="285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227</xdr:row>
      <xdr:rowOff>133350</xdr:rowOff>
    </xdr:from>
    <xdr:to>
      <xdr:col>9</xdr:col>
      <xdr:colOff>219075</xdr:colOff>
      <xdr:row>227</xdr:row>
      <xdr:rowOff>133350</xdr:rowOff>
    </xdr:to>
    <xdr:sp>
      <xdr:nvSpPr>
        <xdr:cNvPr id="8" name="Line 10"/>
        <xdr:cNvSpPr>
          <a:spLocks/>
        </xdr:cNvSpPr>
      </xdr:nvSpPr>
      <xdr:spPr>
        <a:xfrm>
          <a:off x="7210425" y="67589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228</xdr:row>
      <xdr:rowOff>180975</xdr:rowOff>
    </xdr:from>
    <xdr:to>
      <xdr:col>10</xdr:col>
      <xdr:colOff>0</xdr:colOff>
      <xdr:row>228</xdr:row>
      <xdr:rowOff>180975</xdr:rowOff>
    </xdr:to>
    <xdr:sp>
      <xdr:nvSpPr>
        <xdr:cNvPr id="9" name="Line 11"/>
        <xdr:cNvSpPr>
          <a:spLocks/>
        </xdr:cNvSpPr>
      </xdr:nvSpPr>
      <xdr:spPr>
        <a:xfrm>
          <a:off x="7210425" y="67941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233</xdr:row>
      <xdr:rowOff>152400</xdr:rowOff>
    </xdr:from>
    <xdr:to>
      <xdr:col>15</xdr:col>
      <xdr:colOff>9525</xdr:colOff>
      <xdr:row>233</xdr:row>
      <xdr:rowOff>152400</xdr:rowOff>
    </xdr:to>
    <xdr:sp>
      <xdr:nvSpPr>
        <xdr:cNvPr id="10" name="Line 12"/>
        <xdr:cNvSpPr>
          <a:spLocks/>
        </xdr:cNvSpPr>
      </xdr:nvSpPr>
      <xdr:spPr>
        <a:xfrm>
          <a:off x="8601075" y="694372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232</xdr:row>
      <xdr:rowOff>133350</xdr:rowOff>
    </xdr:from>
    <xdr:to>
      <xdr:col>14</xdr:col>
      <xdr:colOff>47625</xdr:colOff>
      <xdr:row>232</xdr:row>
      <xdr:rowOff>133350</xdr:rowOff>
    </xdr:to>
    <xdr:sp>
      <xdr:nvSpPr>
        <xdr:cNvPr id="11" name="Line 13"/>
        <xdr:cNvSpPr>
          <a:spLocks/>
        </xdr:cNvSpPr>
      </xdr:nvSpPr>
      <xdr:spPr>
        <a:xfrm>
          <a:off x="8315325" y="691134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231</xdr:row>
      <xdr:rowOff>123825</xdr:rowOff>
    </xdr:from>
    <xdr:to>
      <xdr:col>14</xdr:col>
      <xdr:colOff>28575</xdr:colOff>
      <xdr:row>231</xdr:row>
      <xdr:rowOff>133350</xdr:rowOff>
    </xdr:to>
    <xdr:sp>
      <xdr:nvSpPr>
        <xdr:cNvPr id="12" name="Line 14"/>
        <xdr:cNvSpPr>
          <a:spLocks/>
        </xdr:cNvSpPr>
      </xdr:nvSpPr>
      <xdr:spPr>
        <a:xfrm flipV="1">
          <a:off x="8305800" y="68799075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230</xdr:row>
      <xdr:rowOff>152400</xdr:rowOff>
    </xdr:from>
    <xdr:to>
      <xdr:col>13</xdr:col>
      <xdr:colOff>19050</xdr:colOff>
      <xdr:row>230</xdr:row>
      <xdr:rowOff>152400</xdr:rowOff>
    </xdr:to>
    <xdr:sp>
      <xdr:nvSpPr>
        <xdr:cNvPr id="13" name="Line 15"/>
        <xdr:cNvSpPr>
          <a:spLocks/>
        </xdr:cNvSpPr>
      </xdr:nvSpPr>
      <xdr:spPr>
        <a:xfrm>
          <a:off x="8029575" y="685228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238</xdr:row>
      <xdr:rowOff>161925</xdr:rowOff>
    </xdr:from>
    <xdr:to>
      <xdr:col>18</xdr:col>
      <xdr:colOff>28575</xdr:colOff>
      <xdr:row>238</xdr:row>
      <xdr:rowOff>161925</xdr:rowOff>
    </xdr:to>
    <xdr:sp>
      <xdr:nvSpPr>
        <xdr:cNvPr id="14" name="Line 16"/>
        <xdr:cNvSpPr>
          <a:spLocks/>
        </xdr:cNvSpPr>
      </xdr:nvSpPr>
      <xdr:spPr>
        <a:xfrm>
          <a:off x="9420225" y="709707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241</xdr:row>
      <xdr:rowOff>161925</xdr:rowOff>
    </xdr:from>
    <xdr:to>
      <xdr:col>17</xdr:col>
      <xdr:colOff>28575</xdr:colOff>
      <xdr:row>241</xdr:row>
      <xdr:rowOff>171450</xdr:rowOff>
    </xdr:to>
    <xdr:sp>
      <xdr:nvSpPr>
        <xdr:cNvPr id="15" name="Line 17"/>
        <xdr:cNvSpPr>
          <a:spLocks/>
        </xdr:cNvSpPr>
      </xdr:nvSpPr>
      <xdr:spPr>
        <a:xfrm>
          <a:off x="9086850" y="718851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245</xdr:row>
      <xdr:rowOff>76200</xdr:rowOff>
    </xdr:from>
    <xdr:to>
      <xdr:col>17</xdr:col>
      <xdr:colOff>209550</xdr:colOff>
      <xdr:row>245</xdr:row>
      <xdr:rowOff>95250</xdr:rowOff>
    </xdr:to>
    <xdr:sp>
      <xdr:nvSpPr>
        <xdr:cNvPr id="16" name="Line 18"/>
        <xdr:cNvSpPr>
          <a:spLocks/>
        </xdr:cNvSpPr>
      </xdr:nvSpPr>
      <xdr:spPr>
        <a:xfrm>
          <a:off x="7219950" y="72942450"/>
          <a:ext cx="24003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248</xdr:row>
      <xdr:rowOff>180975</xdr:rowOff>
    </xdr:from>
    <xdr:to>
      <xdr:col>13</xdr:col>
      <xdr:colOff>228600</xdr:colOff>
      <xdr:row>248</xdr:row>
      <xdr:rowOff>180975</xdr:rowOff>
    </xdr:to>
    <xdr:sp>
      <xdr:nvSpPr>
        <xdr:cNvPr id="17" name="Line 19"/>
        <xdr:cNvSpPr>
          <a:spLocks/>
        </xdr:cNvSpPr>
      </xdr:nvSpPr>
      <xdr:spPr>
        <a:xfrm>
          <a:off x="7239000" y="737520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251</xdr:row>
      <xdr:rowOff>171450</xdr:rowOff>
    </xdr:from>
    <xdr:to>
      <xdr:col>11</xdr:col>
      <xdr:colOff>0</xdr:colOff>
      <xdr:row>251</xdr:row>
      <xdr:rowOff>171450</xdr:rowOff>
    </xdr:to>
    <xdr:sp>
      <xdr:nvSpPr>
        <xdr:cNvPr id="18" name="Line 20"/>
        <xdr:cNvSpPr>
          <a:spLocks/>
        </xdr:cNvSpPr>
      </xdr:nvSpPr>
      <xdr:spPr>
        <a:xfrm>
          <a:off x="7229475" y="746569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258</xdr:row>
      <xdr:rowOff>133350</xdr:rowOff>
    </xdr:from>
    <xdr:to>
      <xdr:col>11</xdr:col>
      <xdr:colOff>19050</xdr:colOff>
      <xdr:row>258</xdr:row>
      <xdr:rowOff>133350</xdr:rowOff>
    </xdr:to>
    <xdr:sp>
      <xdr:nvSpPr>
        <xdr:cNvPr id="19" name="Line 21"/>
        <xdr:cNvSpPr>
          <a:spLocks/>
        </xdr:cNvSpPr>
      </xdr:nvSpPr>
      <xdr:spPr>
        <a:xfrm>
          <a:off x="7486650" y="767524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99</xdr:row>
      <xdr:rowOff>133350</xdr:rowOff>
    </xdr:from>
    <xdr:to>
      <xdr:col>10</xdr:col>
      <xdr:colOff>19050</xdr:colOff>
      <xdr:row>99</xdr:row>
      <xdr:rowOff>133350</xdr:rowOff>
    </xdr:to>
    <xdr:sp>
      <xdr:nvSpPr>
        <xdr:cNvPr id="20" name="Line 22"/>
        <xdr:cNvSpPr>
          <a:spLocks/>
        </xdr:cNvSpPr>
      </xdr:nvSpPr>
      <xdr:spPr>
        <a:xfrm>
          <a:off x="7210425" y="285750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262</xdr:row>
      <xdr:rowOff>66675</xdr:rowOff>
    </xdr:from>
    <xdr:to>
      <xdr:col>17</xdr:col>
      <xdr:colOff>190500</xdr:colOff>
      <xdr:row>262</xdr:row>
      <xdr:rowOff>66675</xdr:rowOff>
    </xdr:to>
    <xdr:sp>
      <xdr:nvSpPr>
        <xdr:cNvPr id="21" name="Line 23"/>
        <xdr:cNvSpPr>
          <a:spLocks/>
        </xdr:cNvSpPr>
      </xdr:nvSpPr>
      <xdr:spPr>
        <a:xfrm flipV="1">
          <a:off x="6381750" y="77533500"/>
          <a:ext cx="3219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267</xdr:row>
      <xdr:rowOff>95250</xdr:rowOff>
    </xdr:from>
    <xdr:to>
      <xdr:col>16</xdr:col>
      <xdr:colOff>0</xdr:colOff>
      <xdr:row>267</xdr:row>
      <xdr:rowOff>95250</xdr:rowOff>
    </xdr:to>
    <xdr:sp>
      <xdr:nvSpPr>
        <xdr:cNvPr id="22" name="Line 24"/>
        <xdr:cNvSpPr>
          <a:spLocks/>
        </xdr:cNvSpPr>
      </xdr:nvSpPr>
      <xdr:spPr>
        <a:xfrm>
          <a:off x="8877300" y="785431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300</xdr:row>
      <xdr:rowOff>85725</xdr:rowOff>
    </xdr:from>
    <xdr:to>
      <xdr:col>10</xdr:col>
      <xdr:colOff>47625</xdr:colOff>
      <xdr:row>300</xdr:row>
      <xdr:rowOff>85725</xdr:rowOff>
    </xdr:to>
    <xdr:sp>
      <xdr:nvSpPr>
        <xdr:cNvPr id="23" name="Line 25"/>
        <xdr:cNvSpPr>
          <a:spLocks/>
        </xdr:cNvSpPr>
      </xdr:nvSpPr>
      <xdr:spPr>
        <a:xfrm>
          <a:off x="7229475" y="842200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305</xdr:row>
      <xdr:rowOff>85725</xdr:rowOff>
    </xdr:from>
    <xdr:to>
      <xdr:col>17</xdr:col>
      <xdr:colOff>209550</xdr:colOff>
      <xdr:row>305</xdr:row>
      <xdr:rowOff>95250</xdr:rowOff>
    </xdr:to>
    <xdr:sp>
      <xdr:nvSpPr>
        <xdr:cNvPr id="24" name="Line 26"/>
        <xdr:cNvSpPr>
          <a:spLocks/>
        </xdr:cNvSpPr>
      </xdr:nvSpPr>
      <xdr:spPr>
        <a:xfrm>
          <a:off x="6477000" y="85029675"/>
          <a:ext cx="3143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106</xdr:row>
      <xdr:rowOff>180975</xdr:rowOff>
    </xdr:from>
    <xdr:to>
      <xdr:col>15</xdr:col>
      <xdr:colOff>0</xdr:colOff>
      <xdr:row>106</xdr:row>
      <xdr:rowOff>180975</xdr:rowOff>
    </xdr:to>
    <xdr:sp>
      <xdr:nvSpPr>
        <xdr:cNvPr id="25" name="Line 27"/>
        <xdr:cNvSpPr>
          <a:spLocks/>
        </xdr:cNvSpPr>
      </xdr:nvSpPr>
      <xdr:spPr>
        <a:xfrm>
          <a:off x="8610600" y="307562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110</xdr:row>
      <xdr:rowOff>161925</xdr:rowOff>
    </xdr:from>
    <xdr:to>
      <xdr:col>13</xdr:col>
      <xdr:colOff>180975</xdr:colOff>
      <xdr:row>110</xdr:row>
      <xdr:rowOff>180975</xdr:rowOff>
    </xdr:to>
    <xdr:sp>
      <xdr:nvSpPr>
        <xdr:cNvPr id="26" name="Line 28"/>
        <xdr:cNvSpPr>
          <a:spLocks/>
        </xdr:cNvSpPr>
      </xdr:nvSpPr>
      <xdr:spPr>
        <a:xfrm>
          <a:off x="7762875" y="31956375"/>
          <a:ext cx="723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309</xdr:row>
      <xdr:rowOff>85725</xdr:rowOff>
    </xdr:from>
    <xdr:to>
      <xdr:col>17</xdr:col>
      <xdr:colOff>180975</xdr:colOff>
      <xdr:row>309</xdr:row>
      <xdr:rowOff>95250</xdr:rowOff>
    </xdr:to>
    <xdr:sp>
      <xdr:nvSpPr>
        <xdr:cNvPr id="27" name="Line 29"/>
        <xdr:cNvSpPr>
          <a:spLocks/>
        </xdr:cNvSpPr>
      </xdr:nvSpPr>
      <xdr:spPr>
        <a:xfrm>
          <a:off x="6438900" y="85677375"/>
          <a:ext cx="3152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313</xdr:row>
      <xdr:rowOff>85725</xdr:rowOff>
    </xdr:from>
    <xdr:to>
      <xdr:col>17</xdr:col>
      <xdr:colOff>200025</xdr:colOff>
      <xdr:row>313</xdr:row>
      <xdr:rowOff>85725</xdr:rowOff>
    </xdr:to>
    <xdr:sp>
      <xdr:nvSpPr>
        <xdr:cNvPr id="28" name="Line 30"/>
        <xdr:cNvSpPr>
          <a:spLocks/>
        </xdr:cNvSpPr>
      </xdr:nvSpPr>
      <xdr:spPr>
        <a:xfrm>
          <a:off x="6505575" y="86325075"/>
          <a:ext cx="3105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318</xdr:row>
      <xdr:rowOff>95250</xdr:rowOff>
    </xdr:from>
    <xdr:to>
      <xdr:col>17</xdr:col>
      <xdr:colOff>142875</xdr:colOff>
      <xdr:row>318</xdr:row>
      <xdr:rowOff>95250</xdr:rowOff>
    </xdr:to>
    <xdr:sp>
      <xdr:nvSpPr>
        <xdr:cNvPr id="29" name="Line 31"/>
        <xdr:cNvSpPr>
          <a:spLocks/>
        </xdr:cNvSpPr>
      </xdr:nvSpPr>
      <xdr:spPr>
        <a:xfrm>
          <a:off x="6543675" y="871442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114</xdr:row>
      <xdr:rowOff>142875</xdr:rowOff>
    </xdr:from>
    <xdr:to>
      <xdr:col>17</xdr:col>
      <xdr:colOff>114300</xdr:colOff>
      <xdr:row>114</xdr:row>
      <xdr:rowOff>152400</xdr:rowOff>
    </xdr:to>
    <xdr:sp>
      <xdr:nvSpPr>
        <xdr:cNvPr id="30" name="Line 32"/>
        <xdr:cNvSpPr>
          <a:spLocks/>
        </xdr:cNvSpPr>
      </xdr:nvSpPr>
      <xdr:spPr>
        <a:xfrm>
          <a:off x="6400800" y="33156525"/>
          <a:ext cx="3124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159</xdr:row>
      <xdr:rowOff>133350</xdr:rowOff>
    </xdr:from>
    <xdr:to>
      <xdr:col>17</xdr:col>
      <xdr:colOff>76200</xdr:colOff>
      <xdr:row>159</xdr:row>
      <xdr:rowOff>142875</xdr:rowOff>
    </xdr:to>
    <xdr:sp>
      <xdr:nvSpPr>
        <xdr:cNvPr id="31" name="Line 33"/>
        <xdr:cNvSpPr>
          <a:spLocks/>
        </xdr:cNvSpPr>
      </xdr:nvSpPr>
      <xdr:spPr>
        <a:xfrm>
          <a:off x="6505575" y="46863000"/>
          <a:ext cx="2981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162</xdr:row>
      <xdr:rowOff>161925</xdr:rowOff>
    </xdr:from>
    <xdr:to>
      <xdr:col>17</xdr:col>
      <xdr:colOff>95250</xdr:colOff>
      <xdr:row>162</xdr:row>
      <xdr:rowOff>161925</xdr:rowOff>
    </xdr:to>
    <xdr:sp>
      <xdr:nvSpPr>
        <xdr:cNvPr id="32" name="Line 34"/>
        <xdr:cNvSpPr>
          <a:spLocks/>
        </xdr:cNvSpPr>
      </xdr:nvSpPr>
      <xdr:spPr>
        <a:xfrm>
          <a:off x="6562725" y="4780597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165</xdr:row>
      <xdr:rowOff>161925</xdr:rowOff>
    </xdr:from>
    <xdr:to>
      <xdr:col>12</xdr:col>
      <xdr:colOff>247650</xdr:colOff>
      <xdr:row>165</xdr:row>
      <xdr:rowOff>171450</xdr:rowOff>
    </xdr:to>
    <xdr:sp>
      <xdr:nvSpPr>
        <xdr:cNvPr id="33" name="Line 35"/>
        <xdr:cNvSpPr>
          <a:spLocks/>
        </xdr:cNvSpPr>
      </xdr:nvSpPr>
      <xdr:spPr>
        <a:xfrm>
          <a:off x="7858125" y="48720375"/>
          <a:ext cx="419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168</xdr:row>
      <xdr:rowOff>152400</xdr:rowOff>
    </xdr:from>
    <xdr:to>
      <xdr:col>13</xdr:col>
      <xdr:colOff>228600</xdr:colOff>
      <xdr:row>168</xdr:row>
      <xdr:rowOff>152400</xdr:rowOff>
    </xdr:to>
    <xdr:sp>
      <xdr:nvSpPr>
        <xdr:cNvPr id="34" name="Line 36"/>
        <xdr:cNvSpPr>
          <a:spLocks/>
        </xdr:cNvSpPr>
      </xdr:nvSpPr>
      <xdr:spPr>
        <a:xfrm>
          <a:off x="8058150" y="496252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118</xdr:row>
      <xdr:rowOff>180975</xdr:rowOff>
    </xdr:from>
    <xdr:to>
      <xdr:col>13</xdr:col>
      <xdr:colOff>161925</xdr:colOff>
      <xdr:row>118</xdr:row>
      <xdr:rowOff>190500</xdr:rowOff>
    </xdr:to>
    <xdr:sp>
      <xdr:nvSpPr>
        <xdr:cNvPr id="35" name="Line 37"/>
        <xdr:cNvSpPr>
          <a:spLocks/>
        </xdr:cNvSpPr>
      </xdr:nvSpPr>
      <xdr:spPr>
        <a:xfrm flipV="1">
          <a:off x="8086725" y="34413825"/>
          <a:ext cx="381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122</xdr:row>
      <xdr:rowOff>152400</xdr:rowOff>
    </xdr:from>
    <xdr:to>
      <xdr:col>17</xdr:col>
      <xdr:colOff>123825</xdr:colOff>
      <xdr:row>122</xdr:row>
      <xdr:rowOff>152400</xdr:rowOff>
    </xdr:to>
    <xdr:sp>
      <xdr:nvSpPr>
        <xdr:cNvPr id="36" name="Line 39"/>
        <xdr:cNvSpPr>
          <a:spLocks/>
        </xdr:cNvSpPr>
      </xdr:nvSpPr>
      <xdr:spPr>
        <a:xfrm>
          <a:off x="6515100" y="356044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96</xdr:row>
      <xdr:rowOff>152400</xdr:rowOff>
    </xdr:from>
    <xdr:to>
      <xdr:col>28</xdr:col>
      <xdr:colOff>180975</xdr:colOff>
      <xdr:row>96</xdr:row>
      <xdr:rowOff>152400</xdr:rowOff>
    </xdr:to>
    <xdr:sp>
      <xdr:nvSpPr>
        <xdr:cNvPr id="37" name="Line 43"/>
        <xdr:cNvSpPr>
          <a:spLocks/>
        </xdr:cNvSpPr>
      </xdr:nvSpPr>
      <xdr:spPr>
        <a:xfrm>
          <a:off x="15716250" y="276796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281</xdr:row>
      <xdr:rowOff>76200</xdr:rowOff>
    </xdr:from>
    <xdr:to>
      <xdr:col>12</xdr:col>
      <xdr:colOff>228600</xdr:colOff>
      <xdr:row>281</xdr:row>
      <xdr:rowOff>76200</xdr:rowOff>
    </xdr:to>
    <xdr:sp>
      <xdr:nvSpPr>
        <xdr:cNvPr id="38" name="Line 47"/>
        <xdr:cNvSpPr>
          <a:spLocks/>
        </xdr:cNvSpPr>
      </xdr:nvSpPr>
      <xdr:spPr>
        <a:xfrm>
          <a:off x="8048625" y="81057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278</xdr:row>
      <xdr:rowOff>85725</xdr:rowOff>
    </xdr:from>
    <xdr:to>
      <xdr:col>17</xdr:col>
      <xdr:colOff>47625</xdr:colOff>
      <xdr:row>278</xdr:row>
      <xdr:rowOff>85725</xdr:rowOff>
    </xdr:to>
    <xdr:sp>
      <xdr:nvSpPr>
        <xdr:cNvPr id="39" name="Line 48"/>
        <xdr:cNvSpPr>
          <a:spLocks/>
        </xdr:cNvSpPr>
      </xdr:nvSpPr>
      <xdr:spPr>
        <a:xfrm>
          <a:off x="8877300" y="805815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271</xdr:row>
      <xdr:rowOff>104775</xdr:rowOff>
    </xdr:from>
    <xdr:to>
      <xdr:col>13</xdr:col>
      <xdr:colOff>266700</xdr:colOff>
      <xdr:row>271</xdr:row>
      <xdr:rowOff>104775</xdr:rowOff>
    </xdr:to>
    <xdr:sp>
      <xdr:nvSpPr>
        <xdr:cNvPr id="40" name="Line 49"/>
        <xdr:cNvSpPr>
          <a:spLocks/>
        </xdr:cNvSpPr>
      </xdr:nvSpPr>
      <xdr:spPr>
        <a:xfrm>
          <a:off x="8296275" y="79343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24</xdr:row>
      <xdr:rowOff>209550</xdr:rowOff>
    </xdr:from>
    <xdr:to>
      <xdr:col>17</xdr:col>
      <xdr:colOff>123825</xdr:colOff>
      <xdr:row>24</xdr:row>
      <xdr:rowOff>209550</xdr:rowOff>
    </xdr:to>
    <xdr:sp>
      <xdr:nvSpPr>
        <xdr:cNvPr id="41" name="Line 51"/>
        <xdr:cNvSpPr>
          <a:spLocks/>
        </xdr:cNvSpPr>
      </xdr:nvSpPr>
      <xdr:spPr>
        <a:xfrm flipV="1">
          <a:off x="6496050" y="75057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125</xdr:row>
      <xdr:rowOff>133350</xdr:rowOff>
    </xdr:from>
    <xdr:to>
      <xdr:col>11</xdr:col>
      <xdr:colOff>209550</xdr:colOff>
      <xdr:row>125</xdr:row>
      <xdr:rowOff>133350</xdr:rowOff>
    </xdr:to>
    <xdr:sp>
      <xdr:nvSpPr>
        <xdr:cNvPr id="42" name="Line 52"/>
        <xdr:cNvSpPr>
          <a:spLocks/>
        </xdr:cNvSpPr>
      </xdr:nvSpPr>
      <xdr:spPr>
        <a:xfrm>
          <a:off x="7762875" y="36499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321</xdr:row>
      <xdr:rowOff>104775</xdr:rowOff>
    </xdr:from>
    <xdr:to>
      <xdr:col>8</xdr:col>
      <xdr:colOff>219075</xdr:colOff>
      <xdr:row>321</xdr:row>
      <xdr:rowOff>104775</xdr:rowOff>
    </xdr:to>
    <xdr:sp>
      <xdr:nvSpPr>
        <xdr:cNvPr id="43" name="Line 53"/>
        <xdr:cNvSpPr>
          <a:spLocks/>
        </xdr:cNvSpPr>
      </xdr:nvSpPr>
      <xdr:spPr>
        <a:xfrm>
          <a:off x="6953250" y="880681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327</xdr:row>
      <xdr:rowOff>85725</xdr:rowOff>
    </xdr:from>
    <xdr:to>
      <xdr:col>16</xdr:col>
      <xdr:colOff>228600</xdr:colOff>
      <xdr:row>327</xdr:row>
      <xdr:rowOff>85725</xdr:rowOff>
    </xdr:to>
    <xdr:sp>
      <xdr:nvSpPr>
        <xdr:cNvPr id="44" name="Line 54"/>
        <xdr:cNvSpPr>
          <a:spLocks/>
        </xdr:cNvSpPr>
      </xdr:nvSpPr>
      <xdr:spPr>
        <a:xfrm>
          <a:off x="9172575" y="89020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130</xdr:row>
      <xdr:rowOff>161925</xdr:rowOff>
    </xdr:from>
    <xdr:to>
      <xdr:col>12</xdr:col>
      <xdr:colOff>0</xdr:colOff>
      <xdr:row>130</xdr:row>
      <xdr:rowOff>171450</xdr:rowOff>
    </xdr:to>
    <xdr:sp>
      <xdr:nvSpPr>
        <xdr:cNvPr id="45" name="Line 55"/>
        <xdr:cNvSpPr>
          <a:spLocks/>
        </xdr:cNvSpPr>
      </xdr:nvSpPr>
      <xdr:spPr>
        <a:xfrm flipV="1">
          <a:off x="7791450" y="38052375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138</xdr:row>
      <xdr:rowOff>161925</xdr:rowOff>
    </xdr:from>
    <xdr:to>
      <xdr:col>11</xdr:col>
      <xdr:colOff>200025</xdr:colOff>
      <xdr:row>138</xdr:row>
      <xdr:rowOff>171450</xdr:rowOff>
    </xdr:to>
    <xdr:sp>
      <xdr:nvSpPr>
        <xdr:cNvPr id="46" name="Line 56"/>
        <xdr:cNvSpPr>
          <a:spLocks/>
        </xdr:cNvSpPr>
      </xdr:nvSpPr>
      <xdr:spPr>
        <a:xfrm flipV="1">
          <a:off x="7791450" y="40490775"/>
          <a:ext cx="161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189</xdr:row>
      <xdr:rowOff>152400</xdr:rowOff>
    </xdr:from>
    <xdr:to>
      <xdr:col>12</xdr:col>
      <xdr:colOff>200025</xdr:colOff>
      <xdr:row>189</xdr:row>
      <xdr:rowOff>152400</xdr:rowOff>
    </xdr:to>
    <xdr:sp>
      <xdr:nvSpPr>
        <xdr:cNvPr id="47" name="Line 57"/>
        <xdr:cNvSpPr>
          <a:spLocks/>
        </xdr:cNvSpPr>
      </xdr:nvSpPr>
      <xdr:spPr>
        <a:xfrm>
          <a:off x="8048625" y="560260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193</xdr:row>
      <xdr:rowOff>152400</xdr:rowOff>
    </xdr:from>
    <xdr:to>
      <xdr:col>8</xdr:col>
      <xdr:colOff>0</xdr:colOff>
      <xdr:row>193</xdr:row>
      <xdr:rowOff>152400</xdr:rowOff>
    </xdr:to>
    <xdr:sp>
      <xdr:nvSpPr>
        <xdr:cNvPr id="48" name="Line 59"/>
        <xdr:cNvSpPr>
          <a:spLocks/>
        </xdr:cNvSpPr>
      </xdr:nvSpPr>
      <xdr:spPr>
        <a:xfrm>
          <a:off x="6677025" y="572452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198</xdr:row>
      <xdr:rowOff>133350</xdr:rowOff>
    </xdr:from>
    <xdr:to>
      <xdr:col>15</xdr:col>
      <xdr:colOff>219075</xdr:colOff>
      <xdr:row>198</xdr:row>
      <xdr:rowOff>133350</xdr:rowOff>
    </xdr:to>
    <xdr:sp>
      <xdr:nvSpPr>
        <xdr:cNvPr id="49" name="Line 60"/>
        <xdr:cNvSpPr>
          <a:spLocks/>
        </xdr:cNvSpPr>
      </xdr:nvSpPr>
      <xdr:spPr>
        <a:xfrm>
          <a:off x="8877300" y="587502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213</xdr:row>
      <xdr:rowOff>142875</xdr:rowOff>
    </xdr:from>
    <xdr:to>
      <xdr:col>10</xdr:col>
      <xdr:colOff>228600</xdr:colOff>
      <xdr:row>213</xdr:row>
      <xdr:rowOff>142875</xdr:rowOff>
    </xdr:to>
    <xdr:sp>
      <xdr:nvSpPr>
        <xdr:cNvPr id="50" name="Line 61"/>
        <xdr:cNvSpPr>
          <a:spLocks/>
        </xdr:cNvSpPr>
      </xdr:nvSpPr>
      <xdr:spPr>
        <a:xfrm>
          <a:off x="7496175" y="63331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144</xdr:row>
      <xdr:rowOff>190500</xdr:rowOff>
    </xdr:from>
    <xdr:to>
      <xdr:col>17</xdr:col>
      <xdr:colOff>123825</xdr:colOff>
      <xdr:row>144</xdr:row>
      <xdr:rowOff>200025</xdr:rowOff>
    </xdr:to>
    <xdr:sp>
      <xdr:nvSpPr>
        <xdr:cNvPr id="51" name="Line 62"/>
        <xdr:cNvSpPr>
          <a:spLocks/>
        </xdr:cNvSpPr>
      </xdr:nvSpPr>
      <xdr:spPr>
        <a:xfrm flipV="1">
          <a:off x="6505575" y="42348150"/>
          <a:ext cx="3028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147</xdr:row>
      <xdr:rowOff>190500</xdr:rowOff>
    </xdr:from>
    <xdr:to>
      <xdr:col>17</xdr:col>
      <xdr:colOff>123825</xdr:colOff>
      <xdr:row>147</xdr:row>
      <xdr:rowOff>200025</xdr:rowOff>
    </xdr:to>
    <xdr:sp>
      <xdr:nvSpPr>
        <xdr:cNvPr id="52" name="Line 63"/>
        <xdr:cNvSpPr>
          <a:spLocks/>
        </xdr:cNvSpPr>
      </xdr:nvSpPr>
      <xdr:spPr>
        <a:xfrm flipV="1">
          <a:off x="6505575" y="43262550"/>
          <a:ext cx="3028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150</xdr:row>
      <xdr:rowOff>190500</xdr:rowOff>
    </xdr:from>
    <xdr:to>
      <xdr:col>17</xdr:col>
      <xdr:colOff>123825</xdr:colOff>
      <xdr:row>150</xdr:row>
      <xdr:rowOff>200025</xdr:rowOff>
    </xdr:to>
    <xdr:sp>
      <xdr:nvSpPr>
        <xdr:cNvPr id="53" name="Line 64"/>
        <xdr:cNvSpPr>
          <a:spLocks/>
        </xdr:cNvSpPr>
      </xdr:nvSpPr>
      <xdr:spPr>
        <a:xfrm flipV="1">
          <a:off x="6505575" y="44176950"/>
          <a:ext cx="3028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205</xdr:row>
      <xdr:rowOff>180975</xdr:rowOff>
    </xdr:from>
    <xdr:to>
      <xdr:col>12</xdr:col>
      <xdr:colOff>9525</xdr:colOff>
      <xdr:row>205</xdr:row>
      <xdr:rowOff>180975</xdr:rowOff>
    </xdr:to>
    <xdr:sp>
      <xdr:nvSpPr>
        <xdr:cNvPr id="54" name="Line 66"/>
        <xdr:cNvSpPr>
          <a:spLocks/>
        </xdr:cNvSpPr>
      </xdr:nvSpPr>
      <xdr:spPr>
        <a:xfrm>
          <a:off x="7781925" y="60931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209</xdr:row>
      <xdr:rowOff>123825</xdr:rowOff>
    </xdr:from>
    <xdr:to>
      <xdr:col>12</xdr:col>
      <xdr:colOff>266700</xdr:colOff>
      <xdr:row>209</xdr:row>
      <xdr:rowOff>123825</xdr:rowOff>
    </xdr:to>
    <xdr:sp>
      <xdr:nvSpPr>
        <xdr:cNvPr id="55" name="Line 67"/>
        <xdr:cNvSpPr>
          <a:spLocks/>
        </xdr:cNvSpPr>
      </xdr:nvSpPr>
      <xdr:spPr>
        <a:xfrm>
          <a:off x="8020050" y="620934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288</xdr:row>
      <xdr:rowOff>85725</xdr:rowOff>
    </xdr:from>
    <xdr:to>
      <xdr:col>10</xdr:col>
      <xdr:colOff>228600</xdr:colOff>
      <xdr:row>288</xdr:row>
      <xdr:rowOff>85725</xdr:rowOff>
    </xdr:to>
    <xdr:sp>
      <xdr:nvSpPr>
        <xdr:cNvPr id="56" name="Line 68"/>
        <xdr:cNvSpPr>
          <a:spLocks/>
        </xdr:cNvSpPr>
      </xdr:nvSpPr>
      <xdr:spPr>
        <a:xfrm>
          <a:off x="7229475" y="826293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339</xdr:row>
      <xdr:rowOff>85725</xdr:rowOff>
    </xdr:from>
    <xdr:to>
      <xdr:col>17</xdr:col>
      <xdr:colOff>66675</xdr:colOff>
      <xdr:row>339</xdr:row>
      <xdr:rowOff>85725</xdr:rowOff>
    </xdr:to>
    <xdr:sp>
      <xdr:nvSpPr>
        <xdr:cNvPr id="57" name="Line 69"/>
        <xdr:cNvSpPr>
          <a:spLocks/>
        </xdr:cNvSpPr>
      </xdr:nvSpPr>
      <xdr:spPr>
        <a:xfrm>
          <a:off x="6486525" y="9110662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343</xdr:row>
      <xdr:rowOff>85725</xdr:rowOff>
    </xdr:from>
    <xdr:to>
      <xdr:col>12</xdr:col>
      <xdr:colOff>161925</xdr:colOff>
      <xdr:row>343</xdr:row>
      <xdr:rowOff>85725</xdr:rowOff>
    </xdr:to>
    <xdr:sp>
      <xdr:nvSpPr>
        <xdr:cNvPr id="58" name="Line 70"/>
        <xdr:cNvSpPr>
          <a:spLocks/>
        </xdr:cNvSpPr>
      </xdr:nvSpPr>
      <xdr:spPr>
        <a:xfrm>
          <a:off x="7343775" y="917543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27</xdr:row>
      <xdr:rowOff>219075</xdr:rowOff>
    </xdr:from>
    <xdr:to>
      <xdr:col>9</xdr:col>
      <xdr:colOff>19050</xdr:colOff>
      <xdr:row>27</xdr:row>
      <xdr:rowOff>219075</xdr:rowOff>
    </xdr:to>
    <xdr:sp>
      <xdr:nvSpPr>
        <xdr:cNvPr id="59" name="Line 22"/>
        <xdr:cNvSpPr>
          <a:spLocks/>
        </xdr:cNvSpPr>
      </xdr:nvSpPr>
      <xdr:spPr>
        <a:xfrm>
          <a:off x="6934200" y="84296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257175</xdr:colOff>
      <xdr:row>33</xdr:row>
      <xdr:rowOff>209550</xdr:rowOff>
    </xdr:from>
    <xdr:to>
      <xdr:col>16</xdr:col>
      <xdr:colOff>266700</xdr:colOff>
      <xdr:row>33</xdr:row>
      <xdr:rowOff>209550</xdr:rowOff>
    </xdr:to>
    <xdr:sp>
      <xdr:nvSpPr>
        <xdr:cNvPr id="60" name="Line 22"/>
        <xdr:cNvSpPr>
          <a:spLocks/>
        </xdr:cNvSpPr>
      </xdr:nvSpPr>
      <xdr:spPr>
        <a:xfrm>
          <a:off x="9115425" y="10248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13</xdr:row>
      <xdr:rowOff>200025</xdr:rowOff>
    </xdr:from>
    <xdr:to>
      <xdr:col>17</xdr:col>
      <xdr:colOff>123825</xdr:colOff>
      <xdr:row>13</xdr:row>
      <xdr:rowOff>200025</xdr:rowOff>
    </xdr:to>
    <xdr:sp>
      <xdr:nvSpPr>
        <xdr:cNvPr id="61" name="Line 23"/>
        <xdr:cNvSpPr>
          <a:spLocks/>
        </xdr:cNvSpPr>
      </xdr:nvSpPr>
      <xdr:spPr>
        <a:xfrm flipV="1">
          <a:off x="6477000" y="4267200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8</xdr:row>
      <xdr:rowOff>228600</xdr:rowOff>
    </xdr:from>
    <xdr:to>
      <xdr:col>10</xdr:col>
      <xdr:colOff>28575</xdr:colOff>
      <xdr:row>8</xdr:row>
      <xdr:rowOff>228600</xdr:rowOff>
    </xdr:to>
    <xdr:sp>
      <xdr:nvSpPr>
        <xdr:cNvPr id="62" name="Line 9"/>
        <xdr:cNvSpPr>
          <a:spLocks/>
        </xdr:cNvSpPr>
      </xdr:nvSpPr>
      <xdr:spPr>
        <a:xfrm>
          <a:off x="7191375" y="2924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209550</xdr:rowOff>
    </xdr:from>
    <xdr:to>
      <xdr:col>17</xdr:col>
      <xdr:colOff>114300</xdr:colOff>
      <xdr:row>17</xdr:row>
      <xdr:rowOff>209550</xdr:rowOff>
    </xdr:to>
    <xdr:sp>
      <xdr:nvSpPr>
        <xdr:cNvPr id="63" name="Line 11"/>
        <xdr:cNvSpPr>
          <a:spLocks/>
        </xdr:cNvSpPr>
      </xdr:nvSpPr>
      <xdr:spPr>
        <a:xfrm>
          <a:off x="6457950" y="5372100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190500</xdr:rowOff>
    </xdr:from>
    <xdr:to>
      <xdr:col>17</xdr:col>
      <xdr:colOff>123825</xdr:colOff>
      <xdr:row>21</xdr:row>
      <xdr:rowOff>190500</xdr:rowOff>
    </xdr:to>
    <xdr:sp>
      <xdr:nvSpPr>
        <xdr:cNvPr id="64" name="Line 22"/>
        <xdr:cNvSpPr>
          <a:spLocks/>
        </xdr:cNvSpPr>
      </xdr:nvSpPr>
      <xdr:spPr>
        <a:xfrm flipV="1">
          <a:off x="6524625" y="65722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39</xdr:row>
      <xdr:rowOff>180975</xdr:rowOff>
    </xdr:from>
    <xdr:to>
      <xdr:col>15</xdr:col>
      <xdr:colOff>257175</xdr:colOff>
      <xdr:row>39</xdr:row>
      <xdr:rowOff>180975</xdr:rowOff>
    </xdr:to>
    <xdr:sp>
      <xdr:nvSpPr>
        <xdr:cNvPr id="65" name="Line 22"/>
        <xdr:cNvSpPr>
          <a:spLocks/>
        </xdr:cNvSpPr>
      </xdr:nvSpPr>
      <xdr:spPr>
        <a:xfrm>
          <a:off x="6496050" y="1204912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178</xdr:row>
      <xdr:rowOff>142875</xdr:rowOff>
    </xdr:from>
    <xdr:to>
      <xdr:col>17</xdr:col>
      <xdr:colOff>19050</xdr:colOff>
      <xdr:row>178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267825" y="497967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438150</xdr:colOff>
      <xdr:row>338</xdr:row>
      <xdr:rowOff>76200</xdr:rowOff>
    </xdr:from>
    <xdr:to>
      <xdr:col>29</xdr:col>
      <xdr:colOff>76200</xdr:colOff>
      <xdr:row>338</xdr:row>
      <xdr:rowOff>76200</xdr:rowOff>
    </xdr:to>
    <xdr:sp>
      <xdr:nvSpPr>
        <xdr:cNvPr id="2" name="Line 3"/>
        <xdr:cNvSpPr>
          <a:spLocks/>
        </xdr:cNvSpPr>
      </xdr:nvSpPr>
      <xdr:spPr>
        <a:xfrm>
          <a:off x="16335375" y="879252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438150</xdr:colOff>
      <xdr:row>338</xdr:row>
      <xdr:rowOff>76200</xdr:rowOff>
    </xdr:from>
    <xdr:to>
      <xdr:col>29</xdr:col>
      <xdr:colOff>76200</xdr:colOff>
      <xdr:row>338</xdr:row>
      <xdr:rowOff>76200</xdr:rowOff>
    </xdr:to>
    <xdr:sp>
      <xdr:nvSpPr>
        <xdr:cNvPr id="3" name="Line 4"/>
        <xdr:cNvSpPr>
          <a:spLocks/>
        </xdr:cNvSpPr>
      </xdr:nvSpPr>
      <xdr:spPr>
        <a:xfrm>
          <a:off x="16335375" y="879252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182</xdr:row>
      <xdr:rowOff>152400</xdr:rowOff>
    </xdr:from>
    <xdr:to>
      <xdr:col>9</xdr:col>
      <xdr:colOff>0</xdr:colOff>
      <xdr:row>182</xdr:row>
      <xdr:rowOff>152400</xdr:rowOff>
    </xdr:to>
    <xdr:sp>
      <xdr:nvSpPr>
        <xdr:cNvPr id="4" name="Line 5"/>
        <xdr:cNvSpPr>
          <a:spLocks/>
        </xdr:cNvSpPr>
      </xdr:nvSpPr>
      <xdr:spPr>
        <a:xfrm>
          <a:off x="7086600" y="510254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218</xdr:row>
      <xdr:rowOff>152400</xdr:rowOff>
    </xdr:from>
    <xdr:to>
      <xdr:col>9</xdr:col>
      <xdr:colOff>0</xdr:colOff>
      <xdr:row>218</xdr:row>
      <xdr:rowOff>152400</xdr:rowOff>
    </xdr:to>
    <xdr:sp>
      <xdr:nvSpPr>
        <xdr:cNvPr id="5" name="Line 7"/>
        <xdr:cNvSpPr>
          <a:spLocks/>
        </xdr:cNvSpPr>
      </xdr:nvSpPr>
      <xdr:spPr>
        <a:xfrm>
          <a:off x="6515100" y="619982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221</xdr:row>
      <xdr:rowOff>161925</xdr:rowOff>
    </xdr:from>
    <xdr:to>
      <xdr:col>13</xdr:col>
      <xdr:colOff>28575</xdr:colOff>
      <xdr:row>221</xdr:row>
      <xdr:rowOff>161925</xdr:rowOff>
    </xdr:to>
    <xdr:sp>
      <xdr:nvSpPr>
        <xdr:cNvPr id="6" name="Line 8"/>
        <xdr:cNvSpPr>
          <a:spLocks/>
        </xdr:cNvSpPr>
      </xdr:nvSpPr>
      <xdr:spPr>
        <a:xfrm>
          <a:off x="8105775" y="629221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224</xdr:row>
      <xdr:rowOff>152400</xdr:rowOff>
    </xdr:from>
    <xdr:to>
      <xdr:col>10</xdr:col>
      <xdr:colOff>19050</xdr:colOff>
      <xdr:row>224</xdr:row>
      <xdr:rowOff>161925</xdr:rowOff>
    </xdr:to>
    <xdr:sp>
      <xdr:nvSpPr>
        <xdr:cNvPr id="7" name="Line 9"/>
        <xdr:cNvSpPr>
          <a:spLocks/>
        </xdr:cNvSpPr>
      </xdr:nvSpPr>
      <xdr:spPr>
        <a:xfrm flipV="1">
          <a:off x="7334250" y="63827025"/>
          <a:ext cx="285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225</xdr:row>
      <xdr:rowOff>133350</xdr:rowOff>
    </xdr:from>
    <xdr:to>
      <xdr:col>9</xdr:col>
      <xdr:colOff>219075</xdr:colOff>
      <xdr:row>225</xdr:row>
      <xdr:rowOff>133350</xdr:rowOff>
    </xdr:to>
    <xdr:sp>
      <xdr:nvSpPr>
        <xdr:cNvPr id="8" name="Line 10"/>
        <xdr:cNvSpPr>
          <a:spLocks/>
        </xdr:cNvSpPr>
      </xdr:nvSpPr>
      <xdr:spPr>
        <a:xfrm>
          <a:off x="7334250" y="64112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226</xdr:row>
      <xdr:rowOff>180975</xdr:rowOff>
    </xdr:from>
    <xdr:to>
      <xdr:col>10</xdr:col>
      <xdr:colOff>0</xdr:colOff>
      <xdr:row>226</xdr:row>
      <xdr:rowOff>180975</xdr:rowOff>
    </xdr:to>
    <xdr:sp>
      <xdr:nvSpPr>
        <xdr:cNvPr id="9" name="Line 11"/>
        <xdr:cNvSpPr>
          <a:spLocks/>
        </xdr:cNvSpPr>
      </xdr:nvSpPr>
      <xdr:spPr>
        <a:xfrm>
          <a:off x="7334250" y="644652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231</xdr:row>
      <xdr:rowOff>152400</xdr:rowOff>
    </xdr:from>
    <xdr:to>
      <xdr:col>15</xdr:col>
      <xdr:colOff>9525</xdr:colOff>
      <xdr:row>231</xdr:row>
      <xdr:rowOff>152400</xdr:rowOff>
    </xdr:to>
    <xdr:sp>
      <xdr:nvSpPr>
        <xdr:cNvPr id="10" name="Line 12"/>
        <xdr:cNvSpPr>
          <a:spLocks/>
        </xdr:cNvSpPr>
      </xdr:nvSpPr>
      <xdr:spPr>
        <a:xfrm>
          <a:off x="8724900" y="65960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230</xdr:row>
      <xdr:rowOff>133350</xdr:rowOff>
    </xdr:from>
    <xdr:to>
      <xdr:col>14</xdr:col>
      <xdr:colOff>47625</xdr:colOff>
      <xdr:row>230</xdr:row>
      <xdr:rowOff>133350</xdr:rowOff>
    </xdr:to>
    <xdr:sp>
      <xdr:nvSpPr>
        <xdr:cNvPr id="11" name="Line 13"/>
        <xdr:cNvSpPr>
          <a:spLocks/>
        </xdr:cNvSpPr>
      </xdr:nvSpPr>
      <xdr:spPr>
        <a:xfrm>
          <a:off x="8439150" y="656367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229</xdr:row>
      <xdr:rowOff>123825</xdr:rowOff>
    </xdr:from>
    <xdr:to>
      <xdr:col>14</xdr:col>
      <xdr:colOff>28575</xdr:colOff>
      <xdr:row>229</xdr:row>
      <xdr:rowOff>133350</xdr:rowOff>
    </xdr:to>
    <xdr:sp>
      <xdr:nvSpPr>
        <xdr:cNvPr id="12" name="Line 14"/>
        <xdr:cNvSpPr>
          <a:spLocks/>
        </xdr:cNvSpPr>
      </xdr:nvSpPr>
      <xdr:spPr>
        <a:xfrm flipV="1">
          <a:off x="8429625" y="65322450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228</xdr:row>
      <xdr:rowOff>152400</xdr:rowOff>
    </xdr:from>
    <xdr:to>
      <xdr:col>13</xdr:col>
      <xdr:colOff>19050</xdr:colOff>
      <xdr:row>228</xdr:row>
      <xdr:rowOff>152400</xdr:rowOff>
    </xdr:to>
    <xdr:sp>
      <xdr:nvSpPr>
        <xdr:cNvPr id="13" name="Line 15"/>
        <xdr:cNvSpPr>
          <a:spLocks/>
        </xdr:cNvSpPr>
      </xdr:nvSpPr>
      <xdr:spPr>
        <a:xfrm>
          <a:off x="8153400" y="650462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236</xdr:row>
      <xdr:rowOff>161925</xdr:rowOff>
    </xdr:from>
    <xdr:to>
      <xdr:col>18</xdr:col>
      <xdr:colOff>28575</xdr:colOff>
      <xdr:row>236</xdr:row>
      <xdr:rowOff>161925</xdr:rowOff>
    </xdr:to>
    <xdr:sp>
      <xdr:nvSpPr>
        <xdr:cNvPr id="14" name="Line 16"/>
        <xdr:cNvSpPr>
          <a:spLocks/>
        </xdr:cNvSpPr>
      </xdr:nvSpPr>
      <xdr:spPr>
        <a:xfrm>
          <a:off x="9544050" y="674941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239</xdr:row>
      <xdr:rowOff>161925</xdr:rowOff>
    </xdr:from>
    <xdr:to>
      <xdr:col>17</xdr:col>
      <xdr:colOff>28575</xdr:colOff>
      <xdr:row>239</xdr:row>
      <xdr:rowOff>171450</xdr:rowOff>
    </xdr:to>
    <xdr:sp>
      <xdr:nvSpPr>
        <xdr:cNvPr id="15" name="Line 17"/>
        <xdr:cNvSpPr>
          <a:spLocks/>
        </xdr:cNvSpPr>
      </xdr:nvSpPr>
      <xdr:spPr>
        <a:xfrm>
          <a:off x="9210675" y="684085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243</xdr:row>
      <xdr:rowOff>142875</xdr:rowOff>
    </xdr:from>
    <xdr:to>
      <xdr:col>17</xdr:col>
      <xdr:colOff>209550</xdr:colOff>
      <xdr:row>243</xdr:row>
      <xdr:rowOff>171450</xdr:rowOff>
    </xdr:to>
    <xdr:sp>
      <xdr:nvSpPr>
        <xdr:cNvPr id="16" name="Line 18"/>
        <xdr:cNvSpPr>
          <a:spLocks/>
        </xdr:cNvSpPr>
      </xdr:nvSpPr>
      <xdr:spPr>
        <a:xfrm>
          <a:off x="7343775" y="69608700"/>
          <a:ext cx="24003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246</xdr:row>
      <xdr:rowOff>180975</xdr:rowOff>
    </xdr:from>
    <xdr:to>
      <xdr:col>13</xdr:col>
      <xdr:colOff>228600</xdr:colOff>
      <xdr:row>246</xdr:row>
      <xdr:rowOff>180975</xdr:rowOff>
    </xdr:to>
    <xdr:sp>
      <xdr:nvSpPr>
        <xdr:cNvPr id="17" name="Line 19"/>
        <xdr:cNvSpPr>
          <a:spLocks/>
        </xdr:cNvSpPr>
      </xdr:nvSpPr>
      <xdr:spPr>
        <a:xfrm>
          <a:off x="7362825" y="705612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249</xdr:row>
      <xdr:rowOff>171450</xdr:rowOff>
    </xdr:from>
    <xdr:to>
      <xdr:col>11</xdr:col>
      <xdr:colOff>0</xdr:colOff>
      <xdr:row>249</xdr:row>
      <xdr:rowOff>171450</xdr:rowOff>
    </xdr:to>
    <xdr:sp>
      <xdr:nvSpPr>
        <xdr:cNvPr id="18" name="Line 20"/>
        <xdr:cNvSpPr>
          <a:spLocks/>
        </xdr:cNvSpPr>
      </xdr:nvSpPr>
      <xdr:spPr>
        <a:xfrm>
          <a:off x="7353300" y="714660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256</xdr:row>
      <xdr:rowOff>133350</xdr:rowOff>
    </xdr:from>
    <xdr:to>
      <xdr:col>11</xdr:col>
      <xdr:colOff>19050</xdr:colOff>
      <xdr:row>256</xdr:row>
      <xdr:rowOff>133350</xdr:rowOff>
    </xdr:to>
    <xdr:sp>
      <xdr:nvSpPr>
        <xdr:cNvPr id="19" name="Line 21"/>
        <xdr:cNvSpPr>
          <a:spLocks/>
        </xdr:cNvSpPr>
      </xdr:nvSpPr>
      <xdr:spPr>
        <a:xfrm>
          <a:off x="7610475" y="73132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97</xdr:row>
      <xdr:rowOff>133350</xdr:rowOff>
    </xdr:from>
    <xdr:to>
      <xdr:col>10</xdr:col>
      <xdr:colOff>19050</xdr:colOff>
      <xdr:row>97</xdr:row>
      <xdr:rowOff>133350</xdr:rowOff>
    </xdr:to>
    <xdr:sp>
      <xdr:nvSpPr>
        <xdr:cNvPr id="20" name="Line 22"/>
        <xdr:cNvSpPr>
          <a:spLocks/>
        </xdr:cNvSpPr>
      </xdr:nvSpPr>
      <xdr:spPr>
        <a:xfrm>
          <a:off x="7334250" y="25098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260</xdr:row>
      <xdr:rowOff>123825</xdr:rowOff>
    </xdr:from>
    <xdr:to>
      <xdr:col>17</xdr:col>
      <xdr:colOff>190500</xdr:colOff>
      <xdr:row>260</xdr:row>
      <xdr:rowOff>133350</xdr:rowOff>
    </xdr:to>
    <xdr:sp>
      <xdr:nvSpPr>
        <xdr:cNvPr id="21" name="Line 23"/>
        <xdr:cNvSpPr>
          <a:spLocks/>
        </xdr:cNvSpPr>
      </xdr:nvSpPr>
      <xdr:spPr>
        <a:xfrm flipV="1">
          <a:off x="6505575" y="74342625"/>
          <a:ext cx="3219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265</xdr:row>
      <xdr:rowOff>95250</xdr:rowOff>
    </xdr:from>
    <xdr:to>
      <xdr:col>16</xdr:col>
      <xdr:colOff>0</xdr:colOff>
      <xdr:row>265</xdr:row>
      <xdr:rowOff>95250</xdr:rowOff>
    </xdr:to>
    <xdr:sp>
      <xdr:nvSpPr>
        <xdr:cNvPr id="22" name="Line 24"/>
        <xdr:cNvSpPr>
          <a:spLocks/>
        </xdr:cNvSpPr>
      </xdr:nvSpPr>
      <xdr:spPr>
        <a:xfrm>
          <a:off x="9001125" y="75923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298</xdr:row>
      <xdr:rowOff>85725</xdr:rowOff>
    </xdr:from>
    <xdr:to>
      <xdr:col>10</xdr:col>
      <xdr:colOff>47625</xdr:colOff>
      <xdr:row>298</xdr:row>
      <xdr:rowOff>85725</xdr:rowOff>
    </xdr:to>
    <xdr:sp>
      <xdr:nvSpPr>
        <xdr:cNvPr id="23" name="Line 25"/>
        <xdr:cNvSpPr>
          <a:spLocks/>
        </xdr:cNvSpPr>
      </xdr:nvSpPr>
      <xdr:spPr>
        <a:xfrm>
          <a:off x="7353300" y="816006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303</xdr:row>
      <xdr:rowOff>85725</xdr:rowOff>
    </xdr:from>
    <xdr:to>
      <xdr:col>17</xdr:col>
      <xdr:colOff>209550</xdr:colOff>
      <xdr:row>303</xdr:row>
      <xdr:rowOff>95250</xdr:rowOff>
    </xdr:to>
    <xdr:sp>
      <xdr:nvSpPr>
        <xdr:cNvPr id="24" name="Line 26"/>
        <xdr:cNvSpPr>
          <a:spLocks/>
        </xdr:cNvSpPr>
      </xdr:nvSpPr>
      <xdr:spPr>
        <a:xfrm>
          <a:off x="6600825" y="82410300"/>
          <a:ext cx="3143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104</xdr:row>
      <xdr:rowOff>180975</xdr:rowOff>
    </xdr:from>
    <xdr:to>
      <xdr:col>15</xdr:col>
      <xdr:colOff>0</xdr:colOff>
      <xdr:row>104</xdr:row>
      <xdr:rowOff>180975</xdr:rowOff>
    </xdr:to>
    <xdr:sp>
      <xdr:nvSpPr>
        <xdr:cNvPr id="25" name="Line 27"/>
        <xdr:cNvSpPr>
          <a:spLocks/>
        </xdr:cNvSpPr>
      </xdr:nvSpPr>
      <xdr:spPr>
        <a:xfrm>
          <a:off x="8734425" y="272796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108</xdr:row>
      <xdr:rowOff>161925</xdr:rowOff>
    </xdr:from>
    <xdr:to>
      <xdr:col>13</xdr:col>
      <xdr:colOff>180975</xdr:colOff>
      <xdr:row>108</xdr:row>
      <xdr:rowOff>180975</xdr:rowOff>
    </xdr:to>
    <xdr:sp>
      <xdr:nvSpPr>
        <xdr:cNvPr id="26" name="Line 28"/>
        <xdr:cNvSpPr>
          <a:spLocks/>
        </xdr:cNvSpPr>
      </xdr:nvSpPr>
      <xdr:spPr>
        <a:xfrm>
          <a:off x="7886700" y="28479750"/>
          <a:ext cx="723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307</xdr:row>
      <xdr:rowOff>85725</xdr:rowOff>
    </xdr:from>
    <xdr:to>
      <xdr:col>17</xdr:col>
      <xdr:colOff>180975</xdr:colOff>
      <xdr:row>307</xdr:row>
      <xdr:rowOff>95250</xdr:rowOff>
    </xdr:to>
    <xdr:sp>
      <xdr:nvSpPr>
        <xdr:cNvPr id="27" name="Line 29"/>
        <xdr:cNvSpPr>
          <a:spLocks/>
        </xdr:cNvSpPr>
      </xdr:nvSpPr>
      <xdr:spPr>
        <a:xfrm>
          <a:off x="6562725" y="83058000"/>
          <a:ext cx="3152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311</xdr:row>
      <xdr:rowOff>85725</xdr:rowOff>
    </xdr:from>
    <xdr:to>
      <xdr:col>17</xdr:col>
      <xdr:colOff>200025</xdr:colOff>
      <xdr:row>311</xdr:row>
      <xdr:rowOff>85725</xdr:rowOff>
    </xdr:to>
    <xdr:sp>
      <xdr:nvSpPr>
        <xdr:cNvPr id="28" name="Line 30"/>
        <xdr:cNvSpPr>
          <a:spLocks/>
        </xdr:cNvSpPr>
      </xdr:nvSpPr>
      <xdr:spPr>
        <a:xfrm>
          <a:off x="6629400" y="83705700"/>
          <a:ext cx="3105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316</xdr:row>
      <xdr:rowOff>95250</xdr:rowOff>
    </xdr:from>
    <xdr:to>
      <xdr:col>17</xdr:col>
      <xdr:colOff>142875</xdr:colOff>
      <xdr:row>316</xdr:row>
      <xdr:rowOff>95250</xdr:rowOff>
    </xdr:to>
    <xdr:sp>
      <xdr:nvSpPr>
        <xdr:cNvPr id="29" name="Line 31"/>
        <xdr:cNvSpPr>
          <a:spLocks/>
        </xdr:cNvSpPr>
      </xdr:nvSpPr>
      <xdr:spPr>
        <a:xfrm>
          <a:off x="6667500" y="845248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112</xdr:row>
      <xdr:rowOff>142875</xdr:rowOff>
    </xdr:from>
    <xdr:to>
      <xdr:col>17</xdr:col>
      <xdr:colOff>114300</xdr:colOff>
      <xdr:row>112</xdr:row>
      <xdr:rowOff>152400</xdr:rowOff>
    </xdr:to>
    <xdr:sp>
      <xdr:nvSpPr>
        <xdr:cNvPr id="30" name="Line 32"/>
        <xdr:cNvSpPr>
          <a:spLocks/>
        </xdr:cNvSpPr>
      </xdr:nvSpPr>
      <xdr:spPr>
        <a:xfrm>
          <a:off x="6524625" y="29679900"/>
          <a:ext cx="3124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157</xdr:row>
      <xdr:rowOff>133350</xdr:rowOff>
    </xdr:from>
    <xdr:to>
      <xdr:col>17</xdr:col>
      <xdr:colOff>76200</xdr:colOff>
      <xdr:row>157</xdr:row>
      <xdr:rowOff>142875</xdr:rowOff>
    </xdr:to>
    <xdr:sp>
      <xdr:nvSpPr>
        <xdr:cNvPr id="31" name="Line 33"/>
        <xdr:cNvSpPr>
          <a:spLocks/>
        </xdr:cNvSpPr>
      </xdr:nvSpPr>
      <xdr:spPr>
        <a:xfrm>
          <a:off x="6629400" y="43386375"/>
          <a:ext cx="2981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160</xdr:row>
      <xdr:rowOff>161925</xdr:rowOff>
    </xdr:from>
    <xdr:to>
      <xdr:col>17</xdr:col>
      <xdr:colOff>95250</xdr:colOff>
      <xdr:row>160</xdr:row>
      <xdr:rowOff>161925</xdr:rowOff>
    </xdr:to>
    <xdr:sp>
      <xdr:nvSpPr>
        <xdr:cNvPr id="32" name="Line 34"/>
        <xdr:cNvSpPr>
          <a:spLocks/>
        </xdr:cNvSpPr>
      </xdr:nvSpPr>
      <xdr:spPr>
        <a:xfrm>
          <a:off x="6686550" y="44329350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163</xdr:row>
      <xdr:rowOff>161925</xdr:rowOff>
    </xdr:from>
    <xdr:to>
      <xdr:col>12</xdr:col>
      <xdr:colOff>247650</xdr:colOff>
      <xdr:row>163</xdr:row>
      <xdr:rowOff>171450</xdr:rowOff>
    </xdr:to>
    <xdr:sp>
      <xdr:nvSpPr>
        <xdr:cNvPr id="33" name="Line 35"/>
        <xdr:cNvSpPr>
          <a:spLocks/>
        </xdr:cNvSpPr>
      </xdr:nvSpPr>
      <xdr:spPr>
        <a:xfrm>
          <a:off x="7981950" y="45243750"/>
          <a:ext cx="419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166</xdr:row>
      <xdr:rowOff>152400</xdr:rowOff>
    </xdr:from>
    <xdr:to>
      <xdr:col>13</xdr:col>
      <xdr:colOff>228600</xdr:colOff>
      <xdr:row>166</xdr:row>
      <xdr:rowOff>152400</xdr:rowOff>
    </xdr:to>
    <xdr:sp>
      <xdr:nvSpPr>
        <xdr:cNvPr id="34" name="Line 36"/>
        <xdr:cNvSpPr>
          <a:spLocks/>
        </xdr:cNvSpPr>
      </xdr:nvSpPr>
      <xdr:spPr>
        <a:xfrm>
          <a:off x="8181975" y="461486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116</xdr:row>
      <xdr:rowOff>180975</xdr:rowOff>
    </xdr:from>
    <xdr:to>
      <xdr:col>13</xdr:col>
      <xdr:colOff>161925</xdr:colOff>
      <xdr:row>116</xdr:row>
      <xdr:rowOff>190500</xdr:rowOff>
    </xdr:to>
    <xdr:sp>
      <xdr:nvSpPr>
        <xdr:cNvPr id="35" name="Line 37"/>
        <xdr:cNvSpPr>
          <a:spLocks/>
        </xdr:cNvSpPr>
      </xdr:nvSpPr>
      <xdr:spPr>
        <a:xfrm flipV="1">
          <a:off x="8210550" y="30937200"/>
          <a:ext cx="381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120</xdr:row>
      <xdr:rowOff>152400</xdr:rowOff>
    </xdr:from>
    <xdr:to>
      <xdr:col>17</xdr:col>
      <xdr:colOff>123825</xdr:colOff>
      <xdr:row>120</xdr:row>
      <xdr:rowOff>152400</xdr:rowOff>
    </xdr:to>
    <xdr:sp>
      <xdr:nvSpPr>
        <xdr:cNvPr id="36" name="Line 39"/>
        <xdr:cNvSpPr>
          <a:spLocks/>
        </xdr:cNvSpPr>
      </xdr:nvSpPr>
      <xdr:spPr>
        <a:xfrm>
          <a:off x="6638925" y="3212782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552450</xdr:colOff>
      <xdr:row>94</xdr:row>
      <xdr:rowOff>152400</xdr:rowOff>
    </xdr:from>
    <xdr:to>
      <xdr:col>28</xdr:col>
      <xdr:colOff>180975</xdr:colOff>
      <xdr:row>94</xdr:row>
      <xdr:rowOff>152400</xdr:rowOff>
    </xdr:to>
    <xdr:sp>
      <xdr:nvSpPr>
        <xdr:cNvPr id="37" name="Line 43"/>
        <xdr:cNvSpPr>
          <a:spLocks/>
        </xdr:cNvSpPr>
      </xdr:nvSpPr>
      <xdr:spPr>
        <a:xfrm>
          <a:off x="15840075" y="24203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279</xdr:row>
      <xdr:rowOff>142875</xdr:rowOff>
    </xdr:from>
    <xdr:to>
      <xdr:col>12</xdr:col>
      <xdr:colOff>228600</xdr:colOff>
      <xdr:row>279</xdr:row>
      <xdr:rowOff>142875</xdr:rowOff>
    </xdr:to>
    <xdr:sp>
      <xdr:nvSpPr>
        <xdr:cNvPr id="38" name="Line 47"/>
        <xdr:cNvSpPr>
          <a:spLocks/>
        </xdr:cNvSpPr>
      </xdr:nvSpPr>
      <xdr:spPr>
        <a:xfrm>
          <a:off x="8172450" y="782955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276</xdr:row>
      <xdr:rowOff>85725</xdr:rowOff>
    </xdr:from>
    <xdr:to>
      <xdr:col>17</xdr:col>
      <xdr:colOff>47625</xdr:colOff>
      <xdr:row>276</xdr:row>
      <xdr:rowOff>85725</xdr:rowOff>
    </xdr:to>
    <xdr:sp>
      <xdr:nvSpPr>
        <xdr:cNvPr id="39" name="Line 48"/>
        <xdr:cNvSpPr>
          <a:spLocks/>
        </xdr:cNvSpPr>
      </xdr:nvSpPr>
      <xdr:spPr>
        <a:xfrm>
          <a:off x="9001125" y="778192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269</xdr:row>
      <xdr:rowOff>104775</xdr:rowOff>
    </xdr:from>
    <xdr:to>
      <xdr:col>13</xdr:col>
      <xdr:colOff>266700</xdr:colOff>
      <xdr:row>269</xdr:row>
      <xdr:rowOff>104775</xdr:rowOff>
    </xdr:to>
    <xdr:sp>
      <xdr:nvSpPr>
        <xdr:cNvPr id="40" name="Line 49"/>
        <xdr:cNvSpPr>
          <a:spLocks/>
        </xdr:cNvSpPr>
      </xdr:nvSpPr>
      <xdr:spPr>
        <a:xfrm>
          <a:off x="8420100" y="767238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123</xdr:row>
      <xdr:rowOff>133350</xdr:rowOff>
    </xdr:from>
    <xdr:to>
      <xdr:col>11</xdr:col>
      <xdr:colOff>209550</xdr:colOff>
      <xdr:row>123</xdr:row>
      <xdr:rowOff>133350</xdr:rowOff>
    </xdr:to>
    <xdr:sp>
      <xdr:nvSpPr>
        <xdr:cNvPr id="41" name="Line 52"/>
        <xdr:cNvSpPr>
          <a:spLocks/>
        </xdr:cNvSpPr>
      </xdr:nvSpPr>
      <xdr:spPr>
        <a:xfrm>
          <a:off x="7886700" y="330231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319</xdr:row>
      <xdr:rowOff>104775</xdr:rowOff>
    </xdr:from>
    <xdr:to>
      <xdr:col>8</xdr:col>
      <xdr:colOff>219075</xdr:colOff>
      <xdr:row>319</xdr:row>
      <xdr:rowOff>104775</xdr:rowOff>
    </xdr:to>
    <xdr:sp>
      <xdr:nvSpPr>
        <xdr:cNvPr id="42" name="Line 53"/>
        <xdr:cNvSpPr>
          <a:spLocks/>
        </xdr:cNvSpPr>
      </xdr:nvSpPr>
      <xdr:spPr>
        <a:xfrm>
          <a:off x="7077075" y="853059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325</xdr:row>
      <xdr:rowOff>85725</xdr:rowOff>
    </xdr:from>
    <xdr:to>
      <xdr:col>16</xdr:col>
      <xdr:colOff>228600</xdr:colOff>
      <xdr:row>325</xdr:row>
      <xdr:rowOff>85725</xdr:rowOff>
    </xdr:to>
    <xdr:sp>
      <xdr:nvSpPr>
        <xdr:cNvPr id="43" name="Line 54"/>
        <xdr:cNvSpPr>
          <a:spLocks/>
        </xdr:cNvSpPr>
      </xdr:nvSpPr>
      <xdr:spPr>
        <a:xfrm>
          <a:off x="9296400" y="862584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128</xdr:row>
      <xdr:rowOff>161925</xdr:rowOff>
    </xdr:from>
    <xdr:to>
      <xdr:col>12</xdr:col>
      <xdr:colOff>0</xdr:colOff>
      <xdr:row>128</xdr:row>
      <xdr:rowOff>171450</xdr:rowOff>
    </xdr:to>
    <xdr:sp>
      <xdr:nvSpPr>
        <xdr:cNvPr id="44" name="Line 55"/>
        <xdr:cNvSpPr>
          <a:spLocks/>
        </xdr:cNvSpPr>
      </xdr:nvSpPr>
      <xdr:spPr>
        <a:xfrm flipV="1">
          <a:off x="7915275" y="34575750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136</xdr:row>
      <xdr:rowOff>161925</xdr:rowOff>
    </xdr:from>
    <xdr:to>
      <xdr:col>11</xdr:col>
      <xdr:colOff>200025</xdr:colOff>
      <xdr:row>136</xdr:row>
      <xdr:rowOff>171450</xdr:rowOff>
    </xdr:to>
    <xdr:sp>
      <xdr:nvSpPr>
        <xdr:cNvPr id="45" name="Line 56"/>
        <xdr:cNvSpPr>
          <a:spLocks/>
        </xdr:cNvSpPr>
      </xdr:nvSpPr>
      <xdr:spPr>
        <a:xfrm flipV="1">
          <a:off x="7915275" y="37014150"/>
          <a:ext cx="161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187</xdr:row>
      <xdr:rowOff>152400</xdr:rowOff>
    </xdr:from>
    <xdr:to>
      <xdr:col>12</xdr:col>
      <xdr:colOff>200025</xdr:colOff>
      <xdr:row>187</xdr:row>
      <xdr:rowOff>152400</xdr:rowOff>
    </xdr:to>
    <xdr:sp>
      <xdr:nvSpPr>
        <xdr:cNvPr id="46" name="Line 57"/>
        <xdr:cNvSpPr>
          <a:spLocks/>
        </xdr:cNvSpPr>
      </xdr:nvSpPr>
      <xdr:spPr>
        <a:xfrm>
          <a:off x="8172450" y="52549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191</xdr:row>
      <xdr:rowOff>152400</xdr:rowOff>
    </xdr:from>
    <xdr:to>
      <xdr:col>8</xdr:col>
      <xdr:colOff>0</xdr:colOff>
      <xdr:row>191</xdr:row>
      <xdr:rowOff>152400</xdr:rowOff>
    </xdr:to>
    <xdr:sp>
      <xdr:nvSpPr>
        <xdr:cNvPr id="47" name="Line 59"/>
        <xdr:cNvSpPr>
          <a:spLocks/>
        </xdr:cNvSpPr>
      </xdr:nvSpPr>
      <xdr:spPr>
        <a:xfrm>
          <a:off x="6800850" y="537686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196</xdr:row>
      <xdr:rowOff>133350</xdr:rowOff>
    </xdr:from>
    <xdr:to>
      <xdr:col>15</xdr:col>
      <xdr:colOff>219075</xdr:colOff>
      <xdr:row>196</xdr:row>
      <xdr:rowOff>133350</xdr:rowOff>
    </xdr:to>
    <xdr:sp>
      <xdr:nvSpPr>
        <xdr:cNvPr id="48" name="Line 60"/>
        <xdr:cNvSpPr>
          <a:spLocks/>
        </xdr:cNvSpPr>
      </xdr:nvSpPr>
      <xdr:spPr>
        <a:xfrm>
          <a:off x="9001125" y="552735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211</xdr:row>
      <xdr:rowOff>142875</xdr:rowOff>
    </xdr:from>
    <xdr:to>
      <xdr:col>10</xdr:col>
      <xdr:colOff>228600</xdr:colOff>
      <xdr:row>211</xdr:row>
      <xdr:rowOff>142875</xdr:rowOff>
    </xdr:to>
    <xdr:sp>
      <xdr:nvSpPr>
        <xdr:cNvPr id="49" name="Line 61"/>
        <xdr:cNvSpPr>
          <a:spLocks/>
        </xdr:cNvSpPr>
      </xdr:nvSpPr>
      <xdr:spPr>
        <a:xfrm>
          <a:off x="7620000" y="598551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142</xdr:row>
      <xdr:rowOff>190500</xdr:rowOff>
    </xdr:from>
    <xdr:to>
      <xdr:col>17</xdr:col>
      <xdr:colOff>123825</xdr:colOff>
      <xdr:row>142</xdr:row>
      <xdr:rowOff>200025</xdr:rowOff>
    </xdr:to>
    <xdr:sp>
      <xdr:nvSpPr>
        <xdr:cNvPr id="50" name="Line 62"/>
        <xdr:cNvSpPr>
          <a:spLocks/>
        </xdr:cNvSpPr>
      </xdr:nvSpPr>
      <xdr:spPr>
        <a:xfrm flipV="1">
          <a:off x="6629400" y="38871525"/>
          <a:ext cx="3028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145</xdr:row>
      <xdr:rowOff>190500</xdr:rowOff>
    </xdr:from>
    <xdr:to>
      <xdr:col>17</xdr:col>
      <xdr:colOff>123825</xdr:colOff>
      <xdr:row>145</xdr:row>
      <xdr:rowOff>200025</xdr:rowOff>
    </xdr:to>
    <xdr:sp>
      <xdr:nvSpPr>
        <xdr:cNvPr id="51" name="Line 63"/>
        <xdr:cNvSpPr>
          <a:spLocks/>
        </xdr:cNvSpPr>
      </xdr:nvSpPr>
      <xdr:spPr>
        <a:xfrm flipV="1">
          <a:off x="6629400" y="39785925"/>
          <a:ext cx="3028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148</xdr:row>
      <xdr:rowOff>190500</xdr:rowOff>
    </xdr:from>
    <xdr:to>
      <xdr:col>17</xdr:col>
      <xdr:colOff>123825</xdr:colOff>
      <xdr:row>148</xdr:row>
      <xdr:rowOff>200025</xdr:rowOff>
    </xdr:to>
    <xdr:sp>
      <xdr:nvSpPr>
        <xdr:cNvPr id="52" name="Line 64"/>
        <xdr:cNvSpPr>
          <a:spLocks/>
        </xdr:cNvSpPr>
      </xdr:nvSpPr>
      <xdr:spPr>
        <a:xfrm flipV="1">
          <a:off x="6629400" y="40700325"/>
          <a:ext cx="3028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203</xdr:row>
      <xdr:rowOff>180975</xdr:rowOff>
    </xdr:from>
    <xdr:to>
      <xdr:col>12</xdr:col>
      <xdr:colOff>9525</xdr:colOff>
      <xdr:row>203</xdr:row>
      <xdr:rowOff>180975</xdr:rowOff>
    </xdr:to>
    <xdr:sp>
      <xdr:nvSpPr>
        <xdr:cNvPr id="53" name="Line 66"/>
        <xdr:cNvSpPr>
          <a:spLocks/>
        </xdr:cNvSpPr>
      </xdr:nvSpPr>
      <xdr:spPr>
        <a:xfrm>
          <a:off x="7905750" y="57454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207</xdr:row>
      <xdr:rowOff>123825</xdr:rowOff>
    </xdr:from>
    <xdr:to>
      <xdr:col>12</xdr:col>
      <xdr:colOff>266700</xdr:colOff>
      <xdr:row>207</xdr:row>
      <xdr:rowOff>123825</xdr:rowOff>
    </xdr:to>
    <xdr:sp>
      <xdr:nvSpPr>
        <xdr:cNvPr id="54" name="Line 67"/>
        <xdr:cNvSpPr>
          <a:spLocks/>
        </xdr:cNvSpPr>
      </xdr:nvSpPr>
      <xdr:spPr>
        <a:xfrm>
          <a:off x="8143875" y="58616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286</xdr:row>
      <xdr:rowOff>85725</xdr:rowOff>
    </xdr:from>
    <xdr:to>
      <xdr:col>10</xdr:col>
      <xdr:colOff>228600</xdr:colOff>
      <xdr:row>286</xdr:row>
      <xdr:rowOff>85725</xdr:rowOff>
    </xdr:to>
    <xdr:sp>
      <xdr:nvSpPr>
        <xdr:cNvPr id="55" name="Line 68"/>
        <xdr:cNvSpPr>
          <a:spLocks/>
        </xdr:cNvSpPr>
      </xdr:nvSpPr>
      <xdr:spPr>
        <a:xfrm>
          <a:off x="7353300" y="79867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337</xdr:row>
      <xdr:rowOff>85725</xdr:rowOff>
    </xdr:from>
    <xdr:to>
      <xdr:col>17</xdr:col>
      <xdr:colOff>66675</xdr:colOff>
      <xdr:row>337</xdr:row>
      <xdr:rowOff>85725</xdr:rowOff>
    </xdr:to>
    <xdr:sp>
      <xdr:nvSpPr>
        <xdr:cNvPr id="56" name="Line 69"/>
        <xdr:cNvSpPr>
          <a:spLocks/>
        </xdr:cNvSpPr>
      </xdr:nvSpPr>
      <xdr:spPr>
        <a:xfrm>
          <a:off x="6610350" y="8834437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341</xdr:row>
      <xdr:rowOff>85725</xdr:rowOff>
    </xdr:from>
    <xdr:to>
      <xdr:col>12</xdr:col>
      <xdr:colOff>161925</xdr:colOff>
      <xdr:row>341</xdr:row>
      <xdr:rowOff>85725</xdr:rowOff>
    </xdr:to>
    <xdr:sp>
      <xdr:nvSpPr>
        <xdr:cNvPr id="57" name="Line 70"/>
        <xdr:cNvSpPr>
          <a:spLocks/>
        </xdr:cNvSpPr>
      </xdr:nvSpPr>
      <xdr:spPr>
        <a:xfrm>
          <a:off x="7467600" y="889920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45</xdr:row>
      <xdr:rowOff>142875</xdr:rowOff>
    </xdr:from>
    <xdr:to>
      <xdr:col>13</xdr:col>
      <xdr:colOff>9525</xdr:colOff>
      <xdr:row>45</xdr:row>
      <xdr:rowOff>142875</xdr:rowOff>
    </xdr:to>
    <xdr:sp>
      <xdr:nvSpPr>
        <xdr:cNvPr id="58" name="Line 22"/>
        <xdr:cNvSpPr>
          <a:spLocks/>
        </xdr:cNvSpPr>
      </xdr:nvSpPr>
      <xdr:spPr>
        <a:xfrm>
          <a:off x="8153400" y="136874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50</xdr:row>
      <xdr:rowOff>190500</xdr:rowOff>
    </xdr:from>
    <xdr:to>
      <xdr:col>13</xdr:col>
      <xdr:colOff>19050</xdr:colOff>
      <xdr:row>50</xdr:row>
      <xdr:rowOff>190500</xdr:rowOff>
    </xdr:to>
    <xdr:sp>
      <xdr:nvSpPr>
        <xdr:cNvPr id="59" name="Line 22"/>
        <xdr:cNvSpPr>
          <a:spLocks/>
        </xdr:cNvSpPr>
      </xdr:nvSpPr>
      <xdr:spPr>
        <a:xfrm>
          <a:off x="8162925" y="152590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54</xdr:row>
      <xdr:rowOff>200025</xdr:rowOff>
    </xdr:from>
    <xdr:to>
      <xdr:col>13</xdr:col>
      <xdr:colOff>28575</xdr:colOff>
      <xdr:row>54</xdr:row>
      <xdr:rowOff>200025</xdr:rowOff>
    </xdr:to>
    <xdr:sp>
      <xdr:nvSpPr>
        <xdr:cNvPr id="60" name="Line 22"/>
        <xdr:cNvSpPr>
          <a:spLocks/>
        </xdr:cNvSpPr>
      </xdr:nvSpPr>
      <xdr:spPr>
        <a:xfrm>
          <a:off x="8172450" y="164877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171450</xdr:rowOff>
    </xdr:from>
    <xdr:to>
      <xdr:col>13</xdr:col>
      <xdr:colOff>9525</xdr:colOff>
      <xdr:row>33</xdr:row>
      <xdr:rowOff>171450</xdr:rowOff>
    </xdr:to>
    <xdr:sp>
      <xdr:nvSpPr>
        <xdr:cNvPr id="61" name="Line 22"/>
        <xdr:cNvSpPr>
          <a:spLocks/>
        </xdr:cNvSpPr>
      </xdr:nvSpPr>
      <xdr:spPr>
        <a:xfrm>
          <a:off x="8153400" y="100584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42</xdr:row>
      <xdr:rowOff>161925</xdr:rowOff>
    </xdr:from>
    <xdr:to>
      <xdr:col>13</xdr:col>
      <xdr:colOff>133350</xdr:colOff>
      <xdr:row>42</xdr:row>
      <xdr:rowOff>161925</xdr:rowOff>
    </xdr:to>
    <xdr:sp>
      <xdr:nvSpPr>
        <xdr:cNvPr id="62" name="Line 22"/>
        <xdr:cNvSpPr>
          <a:spLocks/>
        </xdr:cNvSpPr>
      </xdr:nvSpPr>
      <xdr:spPr>
        <a:xfrm>
          <a:off x="8277225" y="127920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39</xdr:row>
      <xdr:rowOff>200025</xdr:rowOff>
    </xdr:from>
    <xdr:to>
      <xdr:col>10</xdr:col>
      <xdr:colOff>19050</xdr:colOff>
      <xdr:row>39</xdr:row>
      <xdr:rowOff>200025</xdr:rowOff>
    </xdr:to>
    <xdr:sp>
      <xdr:nvSpPr>
        <xdr:cNvPr id="63" name="Line 22"/>
        <xdr:cNvSpPr>
          <a:spLocks/>
        </xdr:cNvSpPr>
      </xdr:nvSpPr>
      <xdr:spPr>
        <a:xfrm>
          <a:off x="7334250" y="119157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8</xdr:row>
      <xdr:rowOff>180975</xdr:rowOff>
    </xdr:from>
    <xdr:to>
      <xdr:col>17</xdr:col>
      <xdr:colOff>142875</xdr:colOff>
      <xdr:row>8</xdr:row>
      <xdr:rowOff>180975</xdr:rowOff>
    </xdr:to>
    <xdr:sp>
      <xdr:nvSpPr>
        <xdr:cNvPr id="64" name="Line 22"/>
        <xdr:cNvSpPr>
          <a:spLocks/>
        </xdr:cNvSpPr>
      </xdr:nvSpPr>
      <xdr:spPr>
        <a:xfrm>
          <a:off x="6562725" y="287655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12</xdr:row>
      <xdr:rowOff>200025</xdr:rowOff>
    </xdr:from>
    <xdr:to>
      <xdr:col>9</xdr:col>
      <xdr:colOff>209550</xdr:colOff>
      <xdr:row>12</xdr:row>
      <xdr:rowOff>200025</xdr:rowOff>
    </xdr:to>
    <xdr:sp>
      <xdr:nvSpPr>
        <xdr:cNvPr id="65" name="Line 22"/>
        <xdr:cNvSpPr>
          <a:spLocks/>
        </xdr:cNvSpPr>
      </xdr:nvSpPr>
      <xdr:spPr>
        <a:xfrm>
          <a:off x="6562725" y="41148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190500</xdr:rowOff>
    </xdr:from>
    <xdr:to>
      <xdr:col>12</xdr:col>
      <xdr:colOff>257175</xdr:colOff>
      <xdr:row>17</xdr:row>
      <xdr:rowOff>190500</xdr:rowOff>
    </xdr:to>
    <xdr:sp>
      <xdr:nvSpPr>
        <xdr:cNvPr id="66" name="Line 22"/>
        <xdr:cNvSpPr>
          <a:spLocks/>
        </xdr:cNvSpPr>
      </xdr:nvSpPr>
      <xdr:spPr>
        <a:xfrm>
          <a:off x="7600950" y="56292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view="pageBreakPreview" zoomScaleNormal="75" zoomScaleSheetLayoutView="100" zoomScalePageLayoutView="0" workbookViewId="0" topLeftCell="A7">
      <pane ySplit="2" topLeftCell="A81" activePane="bottomLeft" state="frozen"/>
      <selection pane="topLeft" activeCell="A7" sqref="A7"/>
      <selection pane="bottomLeft" activeCell="L86" sqref="L86"/>
    </sheetView>
  </sheetViews>
  <sheetFormatPr defaultColWidth="9.140625" defaultRowHeight="12.75"/>
  <cols>
    <col min="1" max="1" width="7.28125" style="1" customWidth="1"/>
    <col min="2" max="2" width="24.57421875" style="1" customWidth="1"/>
    <col min="3" max="3" width="27.28125" style="1" customWidth="1"/>
    <col min="4" max="4" width="11.421875" style="1" customWidth="1"/>
    <col min="5" max="5" width="16.57421875" style="1" customWidth="1"/>
    <col min="6" max="6" width="10.28125" style="1" customWidth="1"/>
    <col min="7" max="18" width="4.140625" style="1" customWidth="1"/>
    <col min="19" max="19" width="3.8515625" style="1" customWidth="1"/>
    <col min="20" max="21" width="11.7109375" style="1" bestFit="1" customWidth="1"/>
    <col min="22" max="16384" width="9.140625" style="1" customWidth="1"/>
  </cols>
  <sheetData>
    <row r="1" spans="1:18" ht="30.75">
      <c r="A1" s="92" t="s">
        <v>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30.75">
      <c r="A2" s="92" t="s">
        <v>469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30.75">
      <c r="A3" s="92" t="s">
        <v>24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ht="24">
      <c r="A4" s="6" t="s">
        <v>25</v>
      </c>
    </row>
    <row r="5" ht="24">
      <c r="A5" s="6" t="s">
        <v>26</v>
      </c>
    </row>
    <row r="6" spans="1:18" ht="24">
      <c r="A6" s="89" t="s">
        <v>0</v>
      </c>
      <c r="B6" s="89" t="s">
        <v>1</v>
      </c>
      <c r="C6" s="97" t="s">
        <v>474</v>
      </c>
      <c r="D6" s="89" t="s">
        <v>2</v>
      </c>
      <c r="E6" s="89" t="s">
        <v>22</v>
      </c>
      <c r="F6" s="89" t="s">
        <v>20</v>
      </c>
      <c r="G6" s="95" t="s">
        <v>324</v>
      </c>
      <c r="H6" s="96"/>
      <c r="I6" s="96"/>
      <c r="J6" s="96"/>
      <c r="K6" s="96"/>
      <c r="L6" s="96"/>
      <c r="M6" s="96"/>
      <c r="N6" s="96"/>
      <c r="O6" s="96"/>
      <c r="P6" s="96"/>
      <c r="Q6" s="96"/>
      <c r="R6" s="93"/>
    </row>
    <row r="7" spans="1:18" ht="24">
      <c r="A7" s="90"/>
      <c r="B7" s="90"/>
      <c r="C7" s="98"/>
      <c r="D7" s="90"/>
      <c r="E7" s="90"/>
      <c r="F7" s="90"/>
      <c r="G7" s="93" t="s">
        <v>432</v>
      </c>
      <c r="H7" s="94"/>
      <c r="I7" s="94"/>
      <c r="J7" s="94" t="s">
        <v>470</v>
      </c>
      <c r="K7" s="94"/>
      <c r="L7" s="94"/>
      <c r="M7" s="94"/>
      <c r="N7" s="94"/>
      <c r="O7" s="94"/>
      <c r="P7" s="94"/>
      <c r="Q7" s="94"/>
      <c r="R7" s="94"/>
    </row>
    <row r="8" spans="1:18" ht="24">
      <c r="A8" s="91"/>
      <c r="B8" s="91"/>
      <c r="C8" s="99"/>
      <c r="D8" s="91"/>
      <c r="E8" s="91"/>
      <c r="F8" s="91"/>
      <c r="G8" s="25" t="s">
        <v>8</v>
      </c>
      <c r="H8" s="8" t="s">
        <v>9</v>
      </c>
      <c r="I8" s="8" t="s">
        <v>10</v>
      </c>
      <c r="J8" s="8" t="s">
        <v>11</v>
      </c>
      <c r="K8" s="8" t="s">
        <v>12</v>
      </c>
      <c r="L8" s="8" t="s">
        <v>13</v>
      </c>
      <c r="M8" s="8" t="s">
        <v>14</v>
      </c>
      <c r="N8" s="8" t="s">
        <v>15</v>
      </c>
      <c r="O8" s="8" t="s">
        <v>16</v>
      </c>
      <c r="P8" s="8" t="s">
        <v>17</v>
      </c>
      <c r="Q8" s="8" t="s">
        <v>18</v>
      </c>
      <c r="R8" s="8" t="s">
        <v>19</v>
      </c>
    </row>
    <row r="9" spans="1:18" ht="24">
      <c r="A9" s="14">
        <v>1</v>
      </c>
      <c r="B9" s="36" t="s">
        <v>471</v>
      </c>
      <c r="C9" s="10" t="s">
        <v>486</v>
      </c>
      <c r="D9" s="76">
        <v>549000</v>
      </c>
      <c r="E9" s="10" t="s">
        <v>51</v>
      </c>
      <c r="F9" s="10" t="s">
        <v>197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4">
      <c r="A10" s="7"/>
      <c r="B10" s="33" t="s">
        <v>472</v>
      </c>
      <c r="C10" s="12" t="s">
        <v>475</v>
      </c>
      <c r="D10" s="27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24">
      <c r="A11" s="7"/>
      <c r="B11" s="33" t="s">
        <v>473</v>
      </c>
      <c r="C11" s="12" t="s">
        <v>476</v>
      </c>
      <c r="D11" s="27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24">
      <c r="A12" s="7"/>
      <c r="B12" s="33"/>
      <c r="C12" s="12" t="s">
        <v>477</v>
      </c>
      <c r="D12" s="27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24">
      <c r="A13" s="67"/>
      <c r="B13" s="68"/>
      <c r="C13" s="69"/>
      <c r="D13" s="70"/>
      <c r="E13" s="69"/>
      <c r="F13" s="69"/>
      <c r="G13" s="69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24">
      <c r="A14" s="39">
        <v>2</v>
      </c>
      <c r="B14" s="12" t="s">
        <v>478</v>
      </c>
      <c r="C14" s="12" t="s">
        <v>487</v>
      </c>
      <c r="D14" s="77">
        <v>199000</v>
      </c>
      <c r="E14" s="12" t="s">
        <v>51</v>
      </c>
      <c r="F14" s="10" t="s">
        <v>197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24">
      <c r="A15" s="7"/>
      <c r="B15" s="12" t="s">
        <v>479</v>
      </c>
      <c r="C15" s="12" t="s">
        <v>488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24">
      <c r="A16" s="7"/>
      <c r="B16" s="12" t="s">
        <v>480</v>
      </c>
      <c r="C16" s="12" t="s">
        <v>489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24">
      <c r="A17" s="7"/>
      <c r="B17" s="12"/>
      <c r="C17" s="12" t="s">
        <v>490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>
      <c r="A18" s="7"/>
      <c r="B18" s="12"/>
      <c r="C18" s="12" t="s">
        <v>491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24">
      <c r="A19" s="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>
      <c r="A20" s="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24">
      <c r="A21" s="14">
        <v>3</v>
      </c>
      <c r="B21" s="10" t="s">
        <v>327</v>
      </c>
      <c r="C21" s="10" t="s">
        <v>328</v>
      </c>
      <c r="D21" s="11">
        <v>166000</v>
      </c>
      <c r="E21" s="10" t="s">
        <v>500</v>
      </c>
      <c r="F21" s="10" t="s">
        <v>197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24">
      <c r="A22" s="7"/>
      <c r="B22" s="12" t="s">
        <v>481</v>
      </c>
      <c r="C22" s="12" t="s">
        <v>484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24">
      <c r="A23" s="7"/>
      <c r="B23" s="12" t="s">
        <v>482</v>
      </c>
      <c r="C23" s="12" t="s">
        <v>485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0.25" customHeight="1">
      <c r="A24" s="7"/>
      <c r="B24" s="12" t="s">
        <v>483</v>
      </c>
      <c r="C24" s="12" t="s">
        <v>492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20.25" customHeight="1">
      <c r="A25" s="7"/>
      <c r="B25" s="12"/>
      <c r="C25" s="12" t="s">
        <v>493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0.25" customHeight="1">
      <c r="A26" s="7"/>
      <c r="B26" s="12"/>
      <c r="C26" s="12" t="s">
        <v>494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20.25" customHeight="1">
      <c r="A27" s="7"/>
      <c r="B27" s="12"/>
      <c r="C27" s="12" t="s">
        <v>495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0.25" customHeight="1">
      <c r="A28" s="7"/>
      <c r="B28" s="12"/>
      <c r="C28" s="12" t="s">
        <v>329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20.25" customHeight="1">
      <c r="A29" s="7"/>
      <c r="B29" s="12"/>
      <c r="C29" s="12" t="s">
        <v>496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0.25" customHeight="1">
      <c r="A30" s="7"/>
      <c r="B30" s="12"/>
      <c r="C30" s="12" t="s">
        <v>497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20.25" customHeight="1">
      <c r="A31" s="7"/>
      <c r="B31" s="12"/>
      <c r="C31" s="12" t="s">
        <v>492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0.25" customHeight="1">
      <c r="A32" s="7"/>
      <c r="B32" s="12"/>
      <c r="C32" s="12" t="s">
        <v>498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20.25" customHeight="1">
      <c r="A33" s="7"/>
      <c r="B33" s="12"/>
      <c r="C33" s="12" t="s">
        <v>494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0.25" customHeight="1">
      <c r="A34" s="7"/>
      <c r="B34" s="12"/>
      <c r="C34" s="12" t="s">
        <v>499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20.25" customHeight="1">
      <c r="A35" s="7"/>
      <c r="B35" s="12"/>
      <c r="C35" s="12" t="s">
        <v>490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0.25" customHeight="1">
      <c r="A36" s="7"/>
      <c r="B36" s="12"/>
      <c r="C36" s="12" t="s">
        <v>491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20.25" customHeight="1">
      <c r="A37" s="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24">
      <c r="A38" s="28">
        <v>4</v>
      </c>
      <c r="B38" s="12" t="s">
        <v>501</v>
      </c>
      <c r="C38" s="1" t="s">
        <v>504</v>
      </c>
      <c r="D38" s="11">
        <v>599000</v>
      </c>
      <c r="E38" s="12" t="s">
        <v>457</v>
      </c>
      <c r="F38" s="12" t="s">
        <v>197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24">
      <c r="A39" s="7"/>
      <c r="B39" s="12" t="s">
        <v>502</v>
      </c>
      <c r="C39" s="12" t="s">
        <v>505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>
      <c r="A40" s="3"/>
      <c r="B40" s="13" t="s">
        <v>503</v>
      </c>
      <c r="C40" s="13" t="s">
        <v>506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24">
      <c r="A41" s="2"/>
      <c r="B41" s="10"/>
      <c r="C41" s="10" t="s">
        <v>507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24">
      <c r="A42" s="7"/>
      <c r="B42" s="12"/>
      <c r="C42" s="12" t="s">
        <v>508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24">
      <c r="A43" s="7"/>
      <c r="B43" s="12"/>
      <c r="C43" s="12" t="s">
        <v>509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>
      <c r="A44" s="7"/>
      <c r="B44" s="12"/>
      <c r="C44" s="12" t="s">
        <v>477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23.25" customHeight="1">
      <c r="A45" s="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24">
      <c r="A46" s="14">
        <v>5</v>
      </c>
      <c r="B46" s="78" t="s">
        <v>454</v>
      </c>
      <c r="C46" s="10" t="s">
        <v>513</v>
      </c>
      <c r="D46" s="79">
        <v>584000</v>
      </c>
      <c r="E46" s="10" t="s">
        <v>531</v>
      </c>
      <c r="F46" s="78" t="s">
        <v>197</v>
      </c>
      <c r="G46" s="10"/>
      <c r="H46" s="78"/>
      <c r="I46" s="10"/>
      <c r="J46" s="78"/>
      <c r="K46" s="10"/>
      <c r="L46" s="78"/>
      <c r="M46" s="10"/>
      <c r="N46" s="78"/>
      <c r="O46" s="10"/>
      <c r="P46" s="78"/>
      <c r="Q46" s="10"/>
      <c r="R46" s="10"/>
    </row>
    <row r="47" spans="1:18" ht="24">
      <c r="A47" s="7"/>
      <c r="B47" s="1" t="s">
        <v>510</v>
      </c>
      <c r="C47" s="12" t="s">
        <v>514</v>
      </c>
      <c r="D47" s="19"/>
      <c r="E47" s="12"/>
      <c r="F47" s="19"/>
      <c r="G47" s="12"/>
      <c r="H47" s="19"/>
      <c r="I47" s="12"/>
      <c r="J47" s="19"/>
      <c r="K47" s="12"/>
      <c r="L47" s="19"/>
      <c r="M47" s="12"/>
      <c r="N47" s="19"/>
      <c r="O47" s="12"/>
      <c r="P47" s="19"/>
      <c r="Q47" s="12"/>
      <c r="R47" s="12"/>
    </row>
    <row r="48" spans="1:18" ht="24">
      <c r="A48" s="7"/>
      <c r="B48" s="19" t="s">
        <v>511</v>
      </c>
      <c r="C48" s="12" t="s">
        <v>515</v>
      </c>
      <c r="D48" s="19"/>
      <c r="E48" s="12"/>
      <c r="F48" s="19"/>
      <c r="G48" s="12"/>
      <c r="H48" s="19"/>
      <c r="I48" s="12"/>
      <c r="J48" s="19"/>
      <c r="K48" s="12"/>
      <c r="L48" s="19"/>
      <c r="M48" s="12"/>
      <c r="N48" s="19"/>
      <c r="O48" s="12"/>
      <c r="P48" s="19"/>
      <c r="Q48" s="12"/>
      <c r="R48" s="12"/>
    </row>
    <row r="49" spans="1:18" ht="24">
      <c r="A49" s="7"/>
      <c r="B49" s="19" t="s">
        <v>512</v>
      </c>
      <c r="C49" s="12" t="s">
        <v>516</v>
      </c>
      <c r="D49" s="19"/>
      <c r="E49" s="12"/>
      <c r="F49" s="19"/>
      <c r="G49" s="12"/>
      <c r="H49" s="19"/>
      <c r="I49" s="12"/>
      <c r="J49" s="19"/>
      <c r="K49" s="12"/>
      <c r="L49" s="19"/>
      <c r="M49" s="12"/>
      <c r="N49" s="19"/>
      <c r="O49" s="12"/>
      <c r="P49" s="19"/>
      <c r="Q49" s="12"/>
      <c r="R49" s="12"/>
    </row>
    <row r="50" spans="1:18" s="19" customFormat="1" ht="24">
      <c r="A50" s="7"/>
      <c r="C50" s="12" t="s">
        <v>517</v>
      </c>
      <c r="E50" s="12"/>
      <c r="G50" s="12"/>
      <c r="I50" s="12"/>
      <c r="K50" s="12"/>
      <c r="M50" s="12"/>
      <c r="O50" s="12"/>
      <c r="Q50" s="12"/>
      <c r="R50" s="12"/>
    </row>
    <row r="51" spans="1:18" ht="24">
      <c r="A51" s="7"/>
      <c r="B51" s="19"/>
      <c r="C51" s="12" t="s">
        <v>518</v>
      </c>
      <c r="D51" s="19"/>
      <c r="E51" s="12"/>
      <c r="F51" s="19"/>
      <c r="G51" s="12"/>
      <c r="H51" s="19"/>
      <c r="I51" s="12"/>
      <c r="J51" s="19"/>
      <c r="K51" s="12"/>
      <c r="L51" s="19"/>
      <c r="M51" s="12"/>
      <c r="N51" s="19"/>
      <c r="O51" s="12"/>
      <c r="P51" s="19"/>
      <c r="Q51" s="12"/>
      <c r="R51" s="12"/>
    </row>
    <row r="52" spans="1:18" ht="24">
      <c r="A52" s="7"/>
      <c r="B52" s="19"/>
      <c r="C52" s="12" t="s">
        <v>519</v>
      </c>
      <c r="D52" s="19"/>
      <c r="E52" s="12"/>
      <c r="F52" s="19"/>
      <c r="G52" s="12"/>
      <c r="H52" s="19"/>
      <c r="I52" s="12"/>
      <c r="J52" s="19"/>
      <c r="K52" s="12"/>
      <c r="L52" s="19"/>
      <c r="M52" s="12"/>
      <c r="N52" s="19"/>
      <c r="O52" s="12"/>
      <c r="P52" s="19"/>
      <c r="Q52" s="12"/>
      <c r="R52" s="12"/>
    </row>
    <row r="53" spans="1:18" s="71" customFormat="1" ht="24">
      <c r="A53" s="67"/>
      <c r="B53" s="73"/>
      <c r="C53" s="69"/>
      <c r="D53" s="73"/>
      <c r="E53" s="69"/>
      <c r="F53" s="73"/>
      <c r="G53" s="69"/>
      <c r="H53" s="73"/>
      <c r="I53" s="69"/>
      <c r="J53" s="73"/>
      <c r="K53" s="69"/>
      <c r="L53" s="73"/>
      <c r="M53" s="69"/>
      <c r="N53" s="73"/>
      <c r="O53" s="69"/>
      <c r="P53" s="73"/>
      <c r="Q53" s="69"/>
      <c r="R53" s="69"/>
    </row>
    <row r="54" spans="1:18" ht="24">
      <c r="A54" s="41">
        <v>6</v>
      </c>
      <c r="B54" s="10" t="s">
        <v>454</v>
      </c>
      <c r="C54" s="19" t="s">
        <v>455</v>
      </c>
      <c r="D54" s="31">
        <v>518000</v>
      </c>
      <c r="E54" s="19" t="s">
        <v>456</v>
      </c>
      <c r="F54" s="10" t="s">
        <v>197</v>
      </c>
      <c r="G54" s="19"/>
      <c r="H54" s="10"/>
      <c r="I54" s="19"/>
      <c r="J54" s="10"/>
      <c r="K54" s="19"/>
      <c r="L54" s="10"/>
      <c r="M54" s="19"/>
      <c r="N54" s="10"/>
      <c r="O54" s="19"/>
      <c r="P54" s="10"/>
      <c r="Q54" s="19"/>
      <c r="R54" s="10"/>
    </row>
    <row r="55" spans="1:18" ht="24">
      <c r="A55" s="7"/>
      <c r="B55" s="12" t="s">
        <v>520</v>
      </c>
      <c r="C55" s="19" t="s">
        <v>522</v>
      </c>
      <c r="D55" s="12"/>
      <c r="E55" s="19"/>
      <c r="F55" s="12"/>
      <c r="G55" s="19"/>
      <c r="H55" s="12"/>
      <c r="I55" s="19"/>
      <c r="J55" s="12"/>
      <c r="K55" s="19"/>
      <c r="L55" s="12"/>
      <c r="M55" s="19"/>
      <c r="N55" s="12"/>
      <c r="O55" s="19"/>
      <c r="P55" s="12"/>
      <c r="Q55" s="19"/>
      <c r="R55" s="12"/>
    </row>
    <row r="56" spans="1:18" ht="24">
      <c r="A56" s="7"/>
      <c r="B56" s="12" t="s">
        <v>521</v>
      </c>
      <c r="C56" s="19" t="s">
        <v>523</v>
      </c>
      <c r="D56" s="12"/>
      <c r="E56" s="19"/>
      <c r="F56" s="12"/>
      <c r="G56" s="19"/>
      <c r="H56" s="12"/>
      <c r="I56" s="19"/>
      <c r="J56" s="12"/>
      <c r="K56" s="19"/>
      <c r="L56" s="12"/>
      <c r="M56" s="19"/>
      <c r="N56" s="12"/>
      <c r="O56" s="19"/>
      <c r="P56" s="12"/>
      <c r="Q56" s="19"/>
      <c r="R56" s="12"/>
    </row>
    <row r="57" spans="1:18" ht="24">
      <c r="A57" s="7"/>
      <c r="B57" s="12"/>
      <c r="C57" s="19" t="s">
        <v>329</v>
      </c>
      <c r="D57" s="12"/>
      <c r="E57" s="19"/>
      <c r="F57" s="12"/>
      <c r="G57" s="19"/>
      <c r="H57" s="12"/>
      <c r="I57" s="19"/>
      <c r="J57" s="12"/>
      <c r="K57" s="19"/>
      <c r="L57" s="12"/>
      <c r="M57" s="19"/>
      <c r="N57" s="12"/>
      <c r="O57" s="19"/>
      <c r="P57" s="12"/>
      <c r="Q57" s="19"/>
      <c r="R57" s="12"/>
    </row>
    <row r="58" spans="1:18" ht="24">
      <c r="A58" s="3"/>
      <c r="B58" s="13"/>
      <c r="C58" s="37" t="s">
        <v>524</v>
      </c>
      <c r="D58" s="13"/>
      <c r="E58" s="37"/>
      <c r="F58" s="13"/>
      <c r="G58" s="37"/>
      <c r="H58" s="13"/>
      <c r="I58" s="37"/>
      <c r="J58" s="13"/>
      <c r="K58" s="37"/>
      <c r="L58" s="13"/>
      <c r="M58" s="37"/>
      <c r="N58" s="13"/>
      <c r="O58" s="37"/>
      <c r="P58" s="13"/>
      <c r="Q58" s="37"/>
      <c r="R58" s="13"/>
    </row>
    <row r="59" spans="1:18" ht="24">
      <c r="A59" s="2"/>
      <c r="B59" s="10"/>
      <c r="C59" s="78" t="s">
        <v>525</v>
      </c>
      <c r="D59" s="10"/>
      <c r="E59" s="78"/>
      <c r="F59" s="10"/>
      <c r="G59" s="78"/>
      <c r="H59" s="10"/>
      <c r="I59" s="78"/>
      <c r="J59" s="10"/>
      <c r="K59" s="78"/>
      <c r="L59" s="10"/>
      <c r="M59" s="78"/>
      <c r="N59" s="10"/>
      <c r="O59" s="78"/>
      <c r="P59" s="10"/>
      <c r="Q59" s="78"/>
      <c r="R59" s="10"/>
    </row>
    <row r="60" spans="1:18" ht="24">
      <c r="A60" s="7"/>
      <c r="B60" s="12"/>
      <c r="C60" s="19" t="s">
        <v>526</v>
      </c>
      <c r="D60" s="12"/>
      <c r="E60" s="19"/>
      <c r="F60" s="12"/>
      <c r="G60" s="19"/>
      <c r="H60" s="12"/>
      <c r="I60" s="19"/>
      <c r="J60" s="12"/>
      <c r="K60" s="19"/>
      <c r="L60" s="12"/>
      <c r="M60" s="19"/>
      <c r="N60" s="12"/>
      <c r="O60" s="19"/>
      <c r="P60" s="12"/>
      <c r="Q60" s="19"/>
      <c r="R60" s="12"/>
    </row>
    <row r="61" spans="1:18" ht="24">
      <c r="A61" s="7"/>
      <c r="B61" s="12"/>
      <c r="C61" s="19" t="s">
        <v>527</v>
      </c>
      <c r="D61" s="12"/>
      <c r="E61" s="19"/>
      <c r="F61" s="12"/>
      <c r="G61" s="19"/>
      <c r="H61" s="12"/>
      <c r="I61" s="19"/>
      <c r="J61" s="12"/>
      <c r="K61" s="19"/>
      <c r="L61" s="12"/>
      <c r="M61" s="19"/>
      <c r="N61" s="12"/>
      <c r="O61" s="19"/>
      <c r="P61" s="12"/>
      <c r="Q61" s="19"/>
      <c r="R61" s="12"/>
    </row>
    <row r="62" spans="1:18" ht="24">
      <c r="A62" s="7"/>
      <c r="B62" s="12"/>
      <c r="C62" s="19" t="s">
        <v>529</v>
      </c>
      <c r="D62" s="12"/>
      <c r="E62" s="19"/>
      <c r="F62" s="12"/>
      <c r="G62" s="19"/>
      <c r="H62" s="12"/>
      <c r="I62" s="19"/>
      <c r="J62" s="12"/>
      <c r="K62" s="19"/>
      <c r="L62" s="12"/>
      <c r="M62" s="19"/>
      <c r="N62" s="12"/>
      <c r="O62" s="19"/>
      <c r="P62" s="12"/>
      <c r="Q62" s="19"/>
      <c r="R62" s="12"/>
    </row>
    <row r="63" spans="1:18" ht="24">
      <c r="A63" s="7"/>
      <c r="B63" s="12"/>
      <c r="C63" s="19" t="s">
        <v>528</v>
      </c>
      <c r="D63" s="12"/>
      <c r="E63" s="19"/>
      <c r="F63" s="12"/>
      <c r="G63" s="19"/>
      <c r="H63" s="12"/>
      <c r="I63" s="19"/>
      <c r="J63" s="12"/>
      <c r="K63" s="19"/>
      <c r="L63" s="12"/>
      <c r="M63" s="19"/>
      <c r="N63" s="12"/>
      <c r="O63" s="19"/>
      <c r="P63" s="12"/>
      <c r="Q63" s="19"/>
      <c r="R63" s="12"/>
    </row>
    <row r="64" spans="1:18" ht="24">
      <c r="A64" s="7"/>
      <c r="B64" s="12"/>
      <c r="C64" s="19" t="s">
        <v>530</v>
      </c>
      <c r="D64" s="12"/>
      <c r="E64" s="19"/>
      <c r="F64" s="12"/>
      <c r="G64" s="19"/>
      <c r="H64" s="12"/>
      <c r="I64" s="19"/>
      <c r="J64" s="12"/>
      <c r="K64" s="19"/>
      <c r="L64" s="12"/>
      <c r="M64" s="19"/>
      <c r="N64" s="12"/>
      <c r="O64" s="19"/>
      <c r="P64" s="12"/>
      <c r="Q64" s="19"/>
      <c r="R64" s="12"/>
    </row>
    <row r="65" spans="1:18" ht="24">
      <c r="A65" s="7"/>
      <c r="B65" s="12"/>
      <c r="C65" s="19" t="s">
        <v>532</v>
      </c>
      <c r="D65" s="12"/>
      <c r="E65" s="19"/>
      <c r="F65" s="12"/>
      <c r="G65" s="19"/>
      <c r="H65" s="12"/>
      <c r="I65" s="19"/>
      <c r="J65" s="12"/>
      <c r="K65" s="19"/>
      <c r="L65" s="12"/>
      <c r="M65" s="19"/>
      <c r="N65" s="12"/>
      <c r="O65" s="19"/>
      <c r="P65" s="12"/>
      <c r="Q65" s="19"/>
      <c r="R65" s="12"/>
    </row>
    <row r="66" spans="1:18" ht="24">
      <c r="A66" s="7"/>
      <c r="B66" s="12"/>
      <c r="C66" s="19" t="s">
        <v>533</v>
      </c>
      <c r="D66" s="12"/>
      <c r="E66" s="19"/>
      <c r="F66" s="12"/>
      <c r="G66" s="19"/>
      <c r="H66" s="12"/>
      <c r="I66" s="19"/>
      <c r="J66" s="12"/>
      <c r="K66" s="19"/>
      <c r="L66" s="12"/>
      <c r="M66" s="19"/>
      <c r="N66" s="12"/>
      <c r="O66" s="19"/>
      <c r="P66" s="12"/>
      <c r="Q66" s="19"/>
      <c r="R66" s="12"/>
    </row>
    <row r="67" spans="1:18" ht="24">
      <c r="A67" s="3"/>
      <c r="B67" s="13"/>
      <c r="C67" s="68"/>
      <c r="D67" s="13"/>
      <c r="E67" s="37"/>
      <c r="F67" s="13"/>
      <c r="G67" s="37"/>
      <c r="H67" s="13"/>
      <c r="I67" s="37"/>
      <c r="J67" s="13"/>
      <c r="K67" s="37"/>
      <c r="L67" s="13"/>
      <c r="M67" s="37"/>
      <c r="N67" s="13"/>
      <c r="O67" s="37"/>
      <c r="P67" s="13"/>
      <c r="Q67" s="37"/>
      <c r="R67" s="13"/>
    </row>
    <row r="68" spans="1:18" ht="24">
      <c r="A68" s="41">
        <v>7</v>
      </c>
      <c r="B68" s="19" t="s">
        <v>534</v>
      </c>
      <c r="C68" s="10" t="s">
        <v>541</v>
      </c>
      <c r="D68" s="44">
        <v>217000</v>
      </c>
      <c r="E68" s="10" t="s">
        <v>325</v>
      </c>
      <c r="F68" s="19" t="s">
        <v>197</v>
      </c>
      <c r="G68" s="10"/>
      <c r="H68" s="19"/>
      <c r="I68" s="10"/>
      <c r="J68" s="19"/>
      <c r="K68" s="10"/>
      <c r="L68" s="19"/>
      <c r="M68" s="10"/>
      <c r="N68" s="19"/>
      <c r="O68" s="10"/>
      <c r="P68" s="19"/>
      <c r="Q68" s="10"/>
      <c r="R68" s="30"/>
    </row>
    <row r="69" spans="1:18" ht="24">
      <c r="A69" s="7"/>
      <c r="B69" s="19" t="s">
        <v>535</v>
      </c>
      <c r="C69" s="12" t="s">
        <v>542</v>
      </c>
      <c r="D69" s="19"/>
      <c r="E69" s="12"/>
      <c r="F69" s="19"/>
      <c r="G69" s="12"/>
      <c r="H69" s="19"/>
      <c r="I69" s="12"/>
      <c r="J69" s="19"/>
      <c r="K69" s="12"/>
      <c r="L69" s="19"/>
      <c r="M69" s="12"/>
      <c r="N69" s="19"/>
      <c r="O69" s="12"/>
      <c r="P69" s="19"/>
      <c r="Q69" s="12"/>
      <c r="R69" s="27"/>
    </row>
    <row r="70" spans="1:18" ht="24">
      <c r="A70" s="7"/>
      <c r="B70" s="19" t="s">
        <v>536</v>
      </c>
      <c r="C70" s="12" t="s">
        <v>543</v>
      </c>
      <c r="D70" s="19"/>
      <c r="E70" s="12"/>
      <c r="F70" s="19"/>
      <c r="G70" s="12"/>
      <c r="H70" s="19"/>
      <c r="I70" s="12"/>
      <c r="J70" s="19"/>
      <c r="K70" s="12"/>
      <c r="L70" s="19"/>
      <c r="M70" s="12"/>
      <c r="N70" s="19"/>
      <c r="O70" s="12"/>
      <c r="P70" s="19"/>
      <c r="Q70" s="12"/>
      <c r="R70" s="27"/>
    </row>
    <row r="71" spans="1:18" ht="24">
      <c r="A71" s="7"/>
      <c r="B71" s="19" t="s">
        <v>537</v>
      </c>
      <c r="C71" s="12" t="s">
        <v>544</v>
      </c>
      <c r="D71" s="19"/>
      <c r="E71" s="12"/>
      <c r="F71" s="19"/>
      <c r="G71" s="12"/>
      <c r="H71" s="19"/>
      <c r="I71" s="12"/>
      <c r="J71" s="19"/>
      <c r="K71" s="12"/>
      <c r="L71" s="19"/>
      <c r="M71" s="12"/>
      <c r="N71" s="19"/>
      <c r="O71" s="12"/>
      <c r="P71" s="19"/>
      <c r="Q71" s="12"/>
      <c r="R71" s="27"/>
    </row>
    <row r="72" spans="1:18" ht="24">
      <c r="A72" s="7"/>
      <c r="B72" s="12" t="s">
        <v>538</v>
      </c>
      <c r="C72" s="12" t="s">
        <v>545</v>
      </c>
      <c r="D72" s="19"/>
      <c r="E72" s="12"/>
      <c r="F72" s="19"/>
      <c r="G72" s="12"/>
      <c r="H72" s="19"/>
      <c r="I72" s="12"/>
      <c r="J72" s="19"/>
      <c r="K72" s="12"/>
      <c r="L72" s="19"/>
      <c r="M72" s="12"/>
      <c r="N72" s="19"/>
      <c r="O72" s="12"/>
      <c r="P72" s="19"/>
      <c r="Q72" s="12"/>
      <c r="R72" s="27"/>
    </row>
    <row r="73" spans="1:18" ht="24">
      <c r="A73" s="7"/>
      <c r="B73" s="12" t="s">
        <v>540</v>
      </c>
      <c r="C73" s="12" t="s">
        <v>532</v>
      </c>
      <c r="D73" s="19" t="s">
        <v>539</v>
      </c>
      <c r="E73" s="12"/>
      <c r="F73" s="19"/>
      <c r="G73" s="12"/>
      <c r="H73" s="19"/>
      <c r="I73" s="12"/>
      <c r="J73" s="19"/>
      <c r="K73" s="12"/>
      <c r="L73" s="19"/>
      <c r="M73" s="12"/>
      <c r="N73" s="19"/>
      <c r="O73" s="12"/>
      <c r="P73" s="19"/>
      <c r="Q73" s="12"/>
      <c r="R73" s="27"/>
    </row>
    <row r="74" spans="1:18" ht="24">
      <c r="A74" s="7"/>
      <c r="B74" s="12"/>
      <c r="C74" s="12" t="s">
        <v>533</v>
      </c>
      <c r="D74" s="19"/>
      <c r="E74" s="12"/>
      <c r="F74" s="19"/>
      <c r="G74" s="12"/>
      <c r="H74" s="19"/>
      <c r="I74" s="12"/>
      <c r="J74" s="19"/>
      <c r="K74" s="12"/>
      <c r="L74" s="19"/>
      <c r="M74" s="12"/>
      <c r="N74" s="19"/>
      <c r="O74" s="12"/>
      <c r="P74" s="19"/>
      <c r="Q74" s="12"/>
      <c r="R74" s="27"/>
    </row>
    <row r="75" spans="1:18" ht="24">
      <c r="A75" s="7"/>
      <c r="B75" s="19"/>
      <c r="C75" s="64"/>
      <c r="D75" s="19"/>
      <c r="E75" s="12"/>
      <c r="F75" s="19"/>
      <c r="G75" s="12"/>
      <c r="H75" s="19"/>
      <c r="I75" s="12"/>
      <c r="J75" s="19"/>
      <c r="K75" s="12"/>
      <c r="L75" s="19"/>
      <c r="M75" s="12"/>
      <c r="N75" s="19"/>
      <c r="O75" s="12"/>
      <c r="P75" s="19"/>
      <c r="Q75" s="12"/>
      <c r="R75" s="27"/>
    </row>
    <row r="76" spans="1:18" ht="24">
      <c r="A76" s="3"/>
      <c r="B76" s="37"/>
      <c r="C76" s="13"/>
      <c r="D76" s="37"/>
      <c r="E76" s="13"/>
      <c r="F76" s="37"/>
      <c r="G76" s="13"/>
      <c r="H76" s="37"/>
      <c r="I76" s="13"/>
      <c r="J76" s="37"/>
      <c r="K76" s="13"/>
      <c r="L76" s="37"/>
      <c r="M76" s="13"/>
      <c r="N76" s="37"/>
      <c r="O76" s="13"/>
      <c r="P76" s="37"/>
      <c r="Q76" s="13"/>
      <c r="R76" s="26"/>
    </row>
    <row r="77" spans="1:18" ht="24">
      <c r="A77" s="41">
        <v>8</v>
      </c>
      <c r="B77" s="78" t="s">
        <v>546</v>
      </c>
      <c r="C77" s="10" t="s">
        <v>549</v>
      </c>
      <c r="D77" s="80">
        <v>700000</v>
      </c>
      <c r="E77" s="10" t="s">
        <v>330</v>
      </c>
      <c r="F77" s="78" t="s">
        <v>197</v>
      </c>
      <c r="G77" s="10"/>
      <c r="H77" s="78"/>
      <c r="I77" s="10"/>
      <c r="J77" s="78"/>
      <c r="K77" s="10"/>
      <c r="L77" s="78"/>
      <c r="M77" s="10"/>
      <c r="N77" s="78"/>
      <c r="O77" s="10"/>
      <c r="P77" s="78"/>
      <c r="Q77" s="10"/>
      <c r="R77" s="30"/>
    </row>
    <row r="78" spans="1:18" ht="24">
      <c r="A78" s="7"/>
      <c r="B78" s="19" t="s">
        <v>547</v>
      </c>
      <c r="C78" s="12" t="s">
        <v>550</v>
      </c>
      <c r="D78" s="19"/>
      <c r="E78" s="12"/>
      <c r="F78" s="19"/>
      <c r="G78" s="12"/>
      <c r="H78" s="19"/>
      <c r="I78" s="12"/>
      <c r="J78" s="19"/>
      <c r="K78" s="12"/>
      <c r="L78" s="19"/>
      <c r="M78" s="12"/>
      <c r="N78" s="19"/>
      <c r="O78" s="12"/>
      <c r="P78" s="19"/>
      <c r="Q78" s="12"/>
      <c r="R78" s="27"/>
    </row>
    <row r="79" spans="1:18" ht="24">
      <c r="A79" s="7"/>
      <c r="B79" s="19" t="s">
        <v>548</v>
      </c>
      <c r="C79" s="12" t="s">
        <v>551</v>
      </c>
      <c r="D79" s="19"/>
      <c r="E79" s="12"/>
      <c r="F79" s="19"/>
      <c r="G79" s="12"/>
      <c r="H79" s="19"/>
      <c r="I79" s="12"/>
      <c r="J79" s="19"/>
      <c r="K79" s="12"/>
      <c r="L79" s="19"/>
      <c r="M79" s="12"/>
      <c r="N79" s="19"/>
      <c r="O79" s="12"/>
      <c r="P79" s="19"/>
      <c r="Q79" s="12"/>
      <c r="R79" s="27"/>
    </row>
    <row r="80" spans="1:18" ht="24">
      <c r="A80" s="7"/>
      <c r="B80" s="19"/>
      <c r="C80" s="12" t="s">
        <v>552</v>
      </c>
      <c r="D80" s="19"/>
      <c r="E80" s="12"/>
      <c r="F80" s="19"/>
      <c r="G80" s="12"/>
      <c r="H80" s="19"/>
      <c r="I80" s="12"/>
      <c r="J80" s="19"/>
      <c r="K80" s="12"/>
      <c r="L80" s="19"/>
      <c r="M80" s="12"/>
      <c r="N80" s="19"/>
      <c r="O80" s="12"/>
      <c r="P80" s="19"/>
      <c r="Q80" s="12"/>
      <c r="R80" s="27"/>
    </row>
    <row r="81" spans="1:18" ht="24">
      <c r="A81" s="7"/>
      <c r="B81" s="19"/>
      <c r="C81" s="12" t="s">
        <v>553</v>
      </c>
      <c r="D81" s="19"/>
      <c r="E81" s="12"/>
      <c r="F81" s="19"/>
      <c r="G81" s="12"/>
      <c r="H81" s="19"/>
      <c r="I81" s="12"/>
      <c r="J81" s="19"/>
      <c r="K81" s="12"/>
      <c r="L81" s="19"/>
      <c r="M81" s="12"/>
      <c r="N81" s="19"/>
      <c r="O81" s="12"/>
      <c r="P81" s="19"/>
      <c r="Q81" s="12"/>
      <c r="R81" s="27"/>
    </row>
    <row r="82" spans="1:18" ht="24">
      <c r="A82" s="7"/>
      <c r="B82" s="19"/>
      <c r="C82" s="12" t="s">
        <v>554</v>
      </c>
      <c r="D82" s="19"/>
      <c r="E82" s="12"/>
      <c r="F82" s="19"/>
      <c r="G82" s="12"/>
      <c r="H82" s="19"/>
      <c r="I82" s="12"/>
      <c r="J82" s="19"/>
      <c r="K82" s="12"/>
      <c r="L82" s="19"/>
      <c r="M82" s="12"/>
      <c r="N82" s="19"/>
      <c r="O82" s="12"/>
      <c r="P82" s="19"/>
      <c r="Q82" s="12"/>
      <c r="R82" s="27"/>
    </row>
    <row r="83" spans="1:18" s="71" customFormat="1" ht="24">
      <c r="A83" s="67"/>
      <c r="B83" s="73"/>
      <c r="C83" s="69"/>
      <c r="D83" s="73"/>
      <c r="E83" s="69"/>
      <c r="F83" s="73"/>
      <c r="G83" s="69"/>
      <c r="H83" s="73"/>
      <c r="I83" s="69"/>
      <c r="J83" s="73"/>
      <c r="K83" s="69"/>
      <c r="L83" s="73"/>
      <c r="M83" s="69"/>
      <c r="N83" s="73"/>
      <c r="O83" s="69"/>
      <c r="P83" s="73"/>
      <c r="Q83" s="69"/>
      <c r="R83" s="70"/>
    </row>
    <row r="84" spans="1:18" ht="24">
      <c r="A84" s="41">
        <v>9</v>
      </c>
      <c r="B84" s="78" t="s">
        <v>555</v>
      </c>
      <c r="C84" s="10" t="s">
        <v>558</v>
      </c>
      <c r="D84" s="80">
        <v>134200</v>
      </c>
      <c r="E84" s="10" t="s">
        <v>326</v>
      </c>
      <c r="F84" s="78" t="s">
        <v>197</v>
      </c>
      <c r="G84" s="10"/>
      <c r="H84" s="78"/>
      <c r="I84" s="10"/>
      <c r="J84" s="78"/>
      <c r="K84" s="10"/>
      <c r="L84" s="78"/>
      <c r="M84" s="10"/>
      <c r="N84" s="78"/>
      <c r="O84" s="10"/>
      <c r="P84" s="78"/>
      <c r="Q84" s="10"/>
      <c r="R84" s="30"/>
    </row>
    <row r="85" spans="1:18" ht="24">
      <c r="A85" s="7"/>
      <c r="B85" s="19" t="s">
        <v>547</v>
      </c>
      <c r="C85" s="12" t="s">
        <v>559</v>
      </c>
      <c r="D85" s="19"/>
      <c r="E85" s="12"/>
      <c r="F85" s="19"/>
      <c r="G85" s="12"/>
      <c r="H85" s="19"/>
      <c r="I85" s="12"/>
      <c r="J85" s="19"/>
      <c r="K85" s="12"/>
      <c r="L85" s="19"/>
      <c r="M85" s="12"/>
      <c r="N85" s="19"/>
      <c r="O85" s="12"/>
      <c r="P85" s="19"/>
      <c r="Q85" s="12"/>
      <c r="R85" s="27"/>
    </row>
    <row r="86" spans="1:18" ht="24">
      <c r="A86" s="7"/>
      <c r="B86" s="19" t="s">
        <v>556</v>
      </c>
      <c r="C86" s="12" t="s">
        <v>560</v>
      </c>
      <c r="D86" s="19"/>
      <c r="E86" s="12"/>
      <c r="F86" s="19"/>
      <c r="G86" s="12"/>
      <c r="H86" s="19"/>
      <c r="I86" s="12"/>
      <c r="J86" s="19"/>
      <c r="K86" s="12"/>
      <c r="L86" s="19"/>
      <c r="M86" s="12"/>
      <c r="N86" s="19"/>
      <c r="O86" s="12"/>
      <c r="P86" s="19"/>
      <c r="Q86" s="12"/>
      <c r="R86" s="27"/>
    </row>
    <row r="87" spans="1:18" ht="24">
      <c r="A87" s="7"/>
      <c r="B87" s="19" t="s">
        <v>557</v>
      </c>
      <c r="C87" s="12" t="s">
        <v>561</v>
      </c>
      <c r="D87" s="19"/>
      <c r="E87" s="12"/>
      <c r="F87" s="19"/>
      <c r="G87" s="12"/>
      <c r="H87" s="19"/>
      <c r="I87" s="12"/>
      <c r="J87" s="19"/>
      <c r="K87" s="12"/>
      <c r="L87" s="19"/>
      <c r="M87" s="12"/>
      <c r="N87" s="19"/>
      <c r="O87" s="12"/>
      <c r="P87" s="19"/>
      <c r="Q87" s="12"/>
      <c r="R87" s="27"/>
    </row>
    <row r="88" spans="1:18" ht="24">
      <c r="A88" s="7"/>
      <c r="B88" s="19"/>
      <c r="C88" s="12" t="s">
        <v>562</v>
      </c>
      <c r="D88" s="19"/>
      <c r="E88" s="12"/>
      <c r="F88" s="19"/>
      <c r="G88" s="12"/>
      <c r="H88" s="19"/>
      <c r="I88" s="12"/>
      <c r="J88" s="19"/>
      <c r="K88" s="12"/>
      <c r="L88" s="19"/>
      <c r="M88" s="12"/>
      <c r="N88" s="19"/>
      <c r="O88" s="12"/>
      <c r="P88" s="19"/>
      <c r="Q88" s="12"/>
      <c r="R88" s="27"/>
    </row>
    <row r="89" spans="1:18" s="71" customFormat="1" ht="24">
      <c r="A89" s="66"/>
      <c r="B89" s="72"/>
      <c r="C89" s="64"/>
      <c r="D89" s="72"/>
      <c r="E89" s="64"/>
      <c r="F89" s="72"/>
      <c r="G89" s="64"/>
      <c r="H89" s="72"/>
      <c r="I89" s="64"/>
      <c r="J89" s="72"/>
      <c r="K89" s="64"/>
      <c r="L89" s="72"/>
      <c r="M89" s="64"/>
      <c r="N89" s="72"/>
      <c r="O89" s="64"/>
      <c r="P89" s="72"/>
      <c r="Q89" s="64"/>
      <c r="R89" s="65"/>
    </row>
    <row r="90" spans="1:18" ht="24">
      <c r="A90" s="3"/>
      <c r="B90" s="37"/>
      <c r="C90" s="13"/>
      <c r="D90" s="37"/>
      <c r="E90" s="13"/>
      <c r="F90" s="37"/>
      <c r="G90" s="13"/>
      <c r="H90" s="37"/>
      <c r="I90" s="13"/>
      <c r="J90" s="37"/>
      <c r="K90" s="13"/>
      <c r="L90" s="37"/>
      <c r="M90" s="13"/>
      <c r="N90" s="37"/>
      <c r="O90" s="13"/>
      <c r="P90" s="37"/>
      <c r="Q90" s="13"/>
      <c r="R90" s="26"/>
    </row>
    <row r="91" spans="1:18" ht="24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 ht="24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18" ht="24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18" ht="24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1:18" ht="24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 ht="24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1:18" ht="24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</row>
    <row r="98" spans="1:18" ht="24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18" ht="24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 ht="24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ht="24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ht="24">
      <c r="T102" s="21"/>
    </row>
  </sheetData>
  <sheetProtection/>
  <mergeCells count="12">
    <mergeCell ref="C6:C8"/>
    <mergeCell ref="D6:D8"/>
    <mergeCell ref="E6:E8"/>
    <mergeCell ref="F6:F8"/>
    <mergeCell ref="A1:R1"/>
    <mergeCell ref="A2:R2"/>
    <mergeCell ref="A3:R3"/>
    <mergeCell ref="G7:I7"/>
    <mergeCell ref="J7:R7"/>
    <mergeCell ref="G6:R6"/>
    <mergeCell ref="A6:A8"/>
    <mergeCell ref="B6:B8"/>
  </mergeCells>
  <printOptions/>
  <pageMargins left="0.1968503937007874" right="0" top="0.6692913385826772" bottom="0.7480314960629921" header="0.3937007874015748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3"/>
  <sheetViews>
    <sheetView zoomScalePageLayoutView="0" workbookViewId="0" topLeftCell="A1">
      <selection activeCell="G6" sqref="G6:R6"/>
    </sheetView>
  </sheetViews>
  <sheetFormatPr defaultColWidth="9.140625" defaultRowHeight="12.75"/>
  <cols>
    <col min="1" max="1" width="7.28125" style="35" customWidth="1"/>
    <col min="2" max="2" width="24.57421875" style="1" customWidth="1"/>
    <col min="3" max="3" width="27.28125" style="1" customWidth="1"/>
    <col min="4" max="4" width="11.421875" style="1" customWidth="1"/>
    <col min="5" max="5" width="15.140625" style="1" customWidth="1"/>
    <col min="6" max="6" width="10.28125" style="1" customWidth="1"/>
    <col min="7" max="18" width="4.140625" style="1" customWidth="1"/>
    <col min="19" max="19" width="3.8515625" style="1" customWidth="1"/>
    <col min="20" max="21" width="11.7109375" style="1" bestFit="1" customWidth="1"/>
    <col min="22" max="16384" width="9.140625" style="1" customWidth="1"/>
  </cols>
  <sheetData>
    <row r="1" spans="1:18" ht="30.75">
      <c r="A1" s="92" t="s">
        <v>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30.75">
      <c r="A2" s="92" t="s">
        <v>469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30.75">
      <c r="A3" s="92" t="s">
        <v>24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ht="24">
      <c r="A4" s="40" t="s">
        <v>25</v>
      </c>
    </row>
    <row r="5" ht="24">
      <c r="A5" s="40" t="s">
        <v>331</v>
      </c>
    </row>
    <row r="6" spans="1:18" ht="24">
      <c r="A6" s="89" t="s">
        <v>0</v>
      </c>
      <c r="B6" s="89" t="s">
        <v>1</v>
      </c>
      <c r="C6" s="100" t="s">
        <v>384</v>
      </c>
      <c r="D6" s="89" t="s">
        <v>2</v>
      </c>
      <c r="E6" s="89" t="s">
        <v>22</v>
      </c>
      <c r="F6" s="89" t="s">
        <v>20</v>
      </c>
      <c r="G6" s="95" t="s">
        <v>324</v>
      </c>
      <c r="H6" s="96"/>
      <c r="I6" s="96"/>
      <c r="J6" s="96"/>
      <c r="K6" s="96"/>
      <c r="L6" s="96"/>
      <c r="M6" s="96"/>
      <c r="N6" s="96"/>
      <c r="O6" s="96"/>
      <c r="P6" s="96"/>
      <c r="Q6" s="96"/>
      <c r="R6" s="93"/>
    </row>
    <row r="7" spans="1:18" ht="24">
      <c r="A7" s="90"/>
      <c r="B7" s="90"/>
      <c r="C7" s="101"/>
      <c r="D7" s="90"/>
      <c r="E7" s="90"/>
      <c r="F7" s="90"/>
      <c r="G7" s="93" t="s">
        <v>432</v>
      </c>
      <c r="H7" s="94"/>
      <c r="I7" s="94"/>
      <c r="J7" s="94" t="s">
        <v>470</v>
      </c>
      <c r="K7" s="94"/>
      <c r="L7" s="94"/>
      <c r="M7" s="94"/>
      <c r="N7" s="94"/>
      <c r="O7" s="94"/>
      <c r="P7" s="94"/>
      <c r="Q7" s="94"/>
      <c r="R7" s="94"/>
    </row>
    <row r="8" spans="1:18" ht="24">
      <c r="A8" s="91"/>
      <c r="B8" s="91"/>
      <c r="C8" s="102"/>
      <c r="D8" s="91"/>
      <c r="E8" s="91"/>
      <c r="F8" s="91"/>
      <c r="G8" s="25" t="s">
        <v>8</v>
      </c>
      <c r="H8" s="8" t="s">
        <v>9</v>
      </c>
      <c r="I8" s="8" t="s">
        <v>10</v>
      </c>
      <c r="J8" s="8" t="s">
        <v>11</v>
      </c>
      <c r="K8" s="8" t="s">
        <v>12</v>
      </c>
      <c r="L8" s="8" t="s">
        <v>13</v>
      </c>
      <c r="M8" s="8" t="s">
        <v>14</v>
      </c>
      <c r="N8" s="8" t="s">
        <v>15</v>
      </c>
      <c r="O8" s="8" t="s">
        <v>16</v>
      </c>
      <c r="P8" s="8" t="s">
        <v>17</v>
      </c>
      <c r="Q8" s="8" t="s">
        <v>18</v>
      </c>
      <c r="R8" s="8" t="s">
        <v>19</v>
      </c>
    </row>
    <row r="9" spans="1:18" ht="24">
      <c r="A9" s="14">
        <v>1</v>
      </c>
      <c r="B9" s="10" t="s">
        <v>212</v>
      </c>
      <c r="C9" s="10" t="s">
        <v>332</v>
      </c>
      <c r="D9" s="76">
        <v>7000</v>
      </c>
      <c r="E9" s="10" t="s">
        <v>334</v>
      </c>
      <c r="F9" s="10" t="s">
        <v>563</v>
      </c>
      <c r="G9" s="10"/>
      <c r="H9" s="10"/>
      <c r="I9" s="74"/>
      <c r="J9" s="10"/>
      <c r="K9" s="10"/>
      <c r="L9" s="10"/>
      <c r="M9" s="10"/>
      <c r="N9" s="10"/>
      <c r="O9" s="10"/>
      <c r="P9" s="10"/>
      <c r="Q9" s="10"/>
      <c r="R9" s="10"/>
    </row>
    <row r="10" spans="1:18" ht="24">
      <c r="A10" s="39"/>
      <c r="B10" s="12"/>
      <c r="C10" s="12" t="s">
        <v>465</v>
      </c>
      <c r="D10" s="81"/>
      <c r="E10" s="12" t="s">
        <v>333</v>
      </c>
      <c r="F10" s="27"/>
      <c r="G10" s="12"/>
      <c r="H10" s="12"/>
      <c r="I10" s="75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24">
      <c r="A11" s="3"/>
      <c r="B11" s="13"/>
      <c r="C11" s="13"/>
      <c r="D11" s="26"/>
      <c r="E11" s="13"/>
      <c r="F11" s="37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24">
      <c r="A12" s="14">
        <v>2</v>
      </c>
      <c r="B12" s="10" t="s">
        <v>672</v>
      </c>
      <c r="C12" s="10" t="s">
        <v>332</v>
      </c>
      <c r="D12" s="76">
        <v>5000</v>
      </c>
      <c r="E12" s="10" t="s">
        <v>334</v>
      </c>
      <c r="F12" s="10" t="s">
        <v>563</v>
      </c>
      <c r="G12" s="10"/>
      <c r="H12" s="10"/>
      <c r="I12" s="74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4">
      <c r="A13" s="39"/>
      <c r="B13" s="12" t="s">
        <v>564</v>
      </c>
      <c r="C13" s="12" t="s">
        <v>465</v>
      </c>
      <c r="D13" s="81"/>
      <c r="E13" s="12" t="s">
        <v>333</v>
      </c>
      <c r="F13" s="27"/>
      <c r="G13" s="12"/>
      <c r="H13" s="12"/>
      <c r="I13" s="75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24">
      <c r="A14" s="3"/>
      <c r="B14" s="13"/>
      <c r="C14" s="13"/>
      <c r="D14" s="26"/>
      <c r="E14" s="13"/>
      <c r="F14" s="37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24">
      <c r="A15" s="5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24">
      <c r="A16" s="5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24">
      <c r="A17" s="5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24">
      <c r="A18" s="5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24">
      <c r="A19" s="5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24">
      <c r="A20" s="5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ht="24">
      <c r="A21" s="38" t="s">
        <v>27</v>
      </c>
    </row>
    <row r="22" spans="1:18" ht="24">
      <c r="A22" s="2" t="s">
        <v>0</v>
      </c>
      <c r="B22" s="2" t="s">
        <v>5</v>
      </c>
      <c r="C22" s="2" t="s">
        <v>7</v>
      </c>
      <c r="D22" s="2" t="s">
        <v>2</v>
      </c>
      <c r="E22" s="2" t="s">
        <v>22</v>
      </c>
      <c r="F22" s="2" t="s">
        <v>20</v>
      </c>
      <c r="G22" s="94" t="s">
        <v>3</v>
      </c>
      <c r="H22" s="94"/>
      <c r="I22" s="94"/>
      <c r="J22" s="94" t="s">
        <v>4</v>
      </c>
      <c r="K22" s="94"/>
      <c r="L22" s="94"/>
      <c r="M22" s="94"/>
      <c r="N22" s="94"/>
      <c r="O22" s="94"/>
      <c r="P22" s="94"/>
      <c r="Q22" s="94"/>
      <c r="R22" s="94"/>
    </row>
    <row r="23" spans="1:18" ht="24">
      <c r="A23" s="7"/>
      <c r="B23" s="7" t="s">
        <v>6</v>
      </c>
      <c r="C23" s="7" t="s">
        <v>1</v>
      </c>
      <c r="D23" s="7"/>
      <c r="E23" s="7" t="s">
        <v>21</v>
      </c>
      <c r="F23" s="7" t="s">
        <v>21</v>
      </c>
      <c r="G23" s="8" t="s">
        <v>8</v>
      </c>
      <c r="H23" s="8" t="s">
        <v>9</v>
      </c>
      <c r="I23" s="8" t="s">
        <v>10</v>
      </c>
      <c r="J23" s="8" t="s">
        <v>11</v>
      </c>
      <c r="K23" s="8" t="s">
        <v>12</v>
      </c>
      <c r="L23" s="8" t="s">
        <v>13</v>
      </c>
      <c r="M23" s="8" t="s">
        <v>14</v>
      </c>
      <c r="N23" s="8" t="s">
        <v>15</v>
      </c>
      <c r="O23" s="8" t="s">
        <v>16</v>
      </c>
      <c r="P23" s="8" t="s">
        <v>17</v>
      </c>
      <c r="Q23" s="8" t="s">
        <v>18</v>
      </c>
      <c r="R23" s="8" t="s">
        <v>19</v>
      </c>
    </row>
    <row r="24" spans="1:18" ht="24">
      <c r="A24" s="14">
        <v>1</v>
      </c>
      <c r="B24" s="10" t="s">
        <v>97</v>
      </c>
      <c r="C24" s="10" t="s">
        <v>97</v>
      </c>
      <c r="D24" s="11">
        <v>10000</v>
      </c>
      <c r="E24" s="10" t="s">
        <v>51</v>
      </c>
      <c r="F24" s="10" t="s">
        <v>105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24">
      <c r="A25" s="7"/>
      <c r="B25" s="12" t="s">
        <v>98</v>
      </c>
      <c r="C25" s="12"/>
      <c r="D25" s="12"/>
      <c r="E25" s="12" t="s">
        <v>104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>
      <c r="A26" s="7"/>
      <c r="B26" s="12" t="s">
        <v>99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24">
      <c r="A27" s="7"/>
      <c r="B27" s="12" t="s">
        <v>100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>
      <c r="A28" s="7"/>
      <c r="B28" s="12" t="s">
        <v>101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24">
      <c r="A29" s="7"/>
      <c r="B29" s="12" t="s">
        <v>102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>
      <c r="A30" s="3"/>
      <c r="B30" s="13" t="s">
        <v>103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24">
      <c r="A31" s="14">
        <v>2</v>
      </c>
      <c r="B31" s="10" t="s">
        <v>132</v>
      </c>
      <c r="C31" s="10" t="s">
        <v>135</v>
      </c>
      <c r="D31" s="11">
        <v>5000</v>
      </c>
      <c r="E31" s="10" t="s">
        <v>138</v>
      </c>
      <c r="F31" s="10" t="s">
        <v>124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24">
      <c r="A32" s="7"/>
      <c r="B32" s="12" t="s">
        <v>133</v>
      </c>
      <c r="C32" s="12" t="s">
        <v>136</v>
      </c>
      <c r="D32" s="12"/>
      <c r="E32" s="12"/>
      <c r="F32" s="12" t="s">
        <v>125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24">
      <c r="A33" s="7"/>
      <c r="B33" s="12" t="s">
        <v>134</v>
      </c>
      <c r="C33" s="12" t="s">
        <v>137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20" ht="24">
      <c r="A34" s="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T34" s="21"/>
    </row>
    <row r="35" spans="1:18" ht="24">
      <c r="A35" s="14">
        <v>3</v>
      </c>
      <c r="B35" s="10" t="s">
        <v>139</v>
      </c>
      <c r="C35" s="10" t="s">
        <v>143</v>
      </c>
      <c r="D35" s="11">
        <v>20000</v>
      </c>
      <c r="E35" s="10" t="s">
        <v>86</v>
      </c>
      <c r="F35" s="10" t="s">
        <v>124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24">
      <c r="A36" s="7"/>
      <c r="B36" s="12" t="s">
        <v>141</v>
      </c>
      <c r="C36" s="12" t="s">
        <v>140</v>
      </c>
      <c r="D36" s="12"/>
      <c r="E36" s="12"/>
      <c r="F36" s="12" t="s">
        <v>125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24">
      <c r="A37" s="7"/>
      <c r="B37" s="12" t="s">
        <v>142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>
      <c r="A38" s="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24">
      <c r="A39" s="14">
        <v>4</v>
      </c>
      <c r="B39" s="10" t="s">
        <v>165</v>
      </c>
      <c r="C39" s="10" t="s">
        <v>167</v>
      </c>
      <c r="D39" s="11">
        <v>40000</v>
      </c>
      <c r="E39" s="10" t="s">
        <v>169</v>
      </c>
      <c r="F39" s="10" t="s">
        <v>44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24">
      <c r="A40" s="3"/>
      <c r="B40" s="13" t="s">
        <v>166</v>
      </c>
      <c r="C40" s="13" t="s">
        <v>168</v>
      </c>
      <c r="D40" s="13"/>
      <c r="E40" s="13"/>
      <c r="F40" s="13" t="s">
        <v>45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24">
      <c r="A41" s="2" t="s">
        <v>0</v>
      </c>
      <c r="B41" s="2" t="s">
        <v>5</v>
      </c>
      <c r="C41" s="2" t="s">
        <v>7</v>
      </c>
      <c r="D41" s="2" t="s">
        <v>2</v>
      </c>
      <c r="E41" s="2" t="s">
        <v>22</v>
      </c>
      <c r="F41" s="2" t="s">
        <v>20</v>
      </c>
      <c r="G41" s="94" t="s">
        <v>3</v>
      </c>
      <c r="H41" s="94"/>
      <c r="I41" s="94"/>
      <c r="J41" s="94" t="s">
        <v>4</v>
      </c>
      <c r="K41" s="94"/>
      <c r="L41" s="94"/>
      <c r="M41" s="94"/>
      <c r="N41" s="94"/>
      <c r="O41" s="94"/>
      <c r="P41" s="94"/>
      <c r="Q41" s="94"/>
      <c r="R41" s="94"/>
    </row>
    <row r="42" spans="1:18" ht="24">
      <c r="A42" s="3"/>
      <c r="B42" s="3" t="s">
        <v>6</v>
      </c>
      <c r="C42" s="3" t="s">
        <v>1</v>
      </c>
      <c r="D42" s="3"/>
      <c r="E42" s="3" t="s">
        <v>21</v>
      </c>
      <c r="F42" s="3" t="s">
        <v>21</v>
      </c>
      <c r="G42" s="4" t="s">
        <v>8</v>
      </c>
      <c r="H42" s="4" t="s">
        <v>9</v>
      </c>
      <c r="I42" s="4" t="s">
        <v>10</v>
      </c>
      <c r="J42" s="4" t="s">
        <v>11</v>
      </c>
      <c r="K42" s="4" t="s">
        <v>12</v>
      </c>
      <c r="L42" s="4" t="s">
        <v>13</v>
      </c>
      <c r="M42" s="4" t="s">
        <v>14</v>
      </c>
      <c r="N42" s="4" t="s">
        <v>15</v>
      </c>
      <c r="O42" s="4" t="s">
        <v>16</v>
      </c>
      <c r="P42" s="4" t="s">
        <v>17</v>
      </c>
      <c r="Q42" s="4" t="s">
        <v>18</v>
      </c>
      <c r="R42" s="4" t="s">
        <v>19</v>
      </c>
    </row>
    <row r="43" spans="1:18" ht="24">
      <c r="A43" s="14">
        <v>5</v>
      </c>
      <c r="B43" s="10" t="s">
        <v>186</v>
      </c>
      <c r="C43" s="10" t="s">
        <v>187</v>
      </c>
      <c r="D43" s="11">
        <v>5000</v>
      </c>
      <c r="E43" s="10" t="s">
        <v>86</v>
      </c>
      <c r="F43" s="10" t="s">
        <v>44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24">
      <c r="A44" s="7"/>
      <c r="B44" s="12"/>
      <c r="C44" s="12" t="s">
        <v>188</v>
      </c>
      <c r="D44" s="12"/>
      <c r="E44" s="12"/>
      <c r="F44" s="12" t="s">
        <v>45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24">
      <c r="A45" s="7"/>
      <c r="B45" s="12"/>
      <c r="C45" s="12" t="s">
        <v>189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24">
      <c r="A46" s="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24">
      <c r="A47" s="14">
        <v>6</v>
      </c>
      <c r="B47" s="10" t="s">
        <v>190</v>
      </c>
      <c r="C47" s="10" t="s">
        <v>192</v>
      </c>
      <c r="D47" s="11">
        <v>20000</v>
      </c>
      <c r="E47" s="10" t="s">
        <v>86</v>
      </c>
      <c r="F47" s="10" t="s">
        <v>44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24">
      <c r="A48" s="7"/>
      <c r="B48" s="12" t="s">
        <v>191</v>
      </c>
      <c r="C48" s="12" t="s">
        <v>193</v>
      </c>
      <c r="D48" s="12"/>
      <c r="E48" s="12"/>
      <c r="F48" s="12" t="s">
        <v>45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ht="24">
      <c r="A49" s="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24">
      <c r="A50" s="14">
        <v>7</v>
      </c>
      <c r="B50" s="10" t="s">
        <v>213</v>
      </c>
      <c r="C50" s="10" t="s">
        <v>216</v>
      </c>
      <c r="D50" s="11">
        <v>28000</v>
      </c>
      <c r="E50" s="10" t="s">
        <v>219</v>
      </c>
      <c r="F50" s="10" t="s">
        <v>44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24">
      <c r="A51" s="7"/>
      <c r="B51" s="12" t="s">
        <v>214</v>
      </c>
      <c r="C51" s="12" t="s">
        <v>217</v>
      </c>
      <c r="D51" s="12"/>
      <c r="E51" s="12" t="s">
        <v>220</v>
      </c>
      <c r="F51" s="12" t="s">
        <v>223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24">
      <c r="A52" s="7"/>
      <c r="B52" s="12" t="s">
        <v>215</v>
      </c>
      <c r="C52" s="12" t="s">
        <v>218</v>
      </c>
      <c r="D52" s="12"/>
      <c r="E52" s="12" t="s">
        <v>221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24">
      <c r="A53" s="7"/>
      <c r="B53" s="12"/>
      <c r="C53" s="12"/>
      <c r="D53" s="12"/>
      <c r="E53" s="12" t="s">
        <v>222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24">
      <c r="A54" s="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24">
      <c r="A55" s="14">
        <v>8</v>
      </c>
      <c r="B55" s="10" t="s">
        <v>232</v>
      </c>
      <c r="C55" s="10" t="s">
        <v>234</v>
      </c>
      <c r="D55" s="11">
        <v>38000</v>
      </c>
      <c r="E55" s="10" t="s">
        <v>245</v>
      </c>
      <c r="F55" s="10" t="s">
        <v>44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24">
      <c r="A56" s="7"/>
      <c r="B56" s="12" t="s">
        <v>233</v>
      </c>
      <c r="C56" s="12" t="s">
        <v>235</v>
      </c>
      <c r="D56" s="12"/>
      <c r="E56" s="12" t="s">
        <v>240</v>
      </c>
      <c r="F56" s="12" t="s">
        <v>45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24">
      <c r="A57" s="7"/>
      <c r="B57" s="12" t="s">
        <v>238</v>
      </c>
      <c r="C57" s="12" t="s">
        <v>236</v>
      </c>
      <c r="D57" s="12"/>
      <c r="E57" s="12" t="s">
        <v>239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24">
      <c r="A58" s="7"/>
      <c r="B58" s="12"/>
      <c r="C58" s="12" t="s">
        <v>237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24">
      <c r="A59" s="7"/>
      <c r="B59" s="12"/>
      <c r="C59" s="12" t="s">
        <v>238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24">
      <c r="A60" s="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ht="24">
      <c r="A61" s="2" t="s">
        <v>0</v>
      </c>
      <c r="B61" s="2" t="s">
        <v>5</v>
      </c>
      <c r="C61" s="2" t="s">
        <v>7</v>
      </c>
      <c r="D61" s="2" t="s">
        <v>2</v>
      </c>
      <c r="E61" s="2" t="s">
        <v>22</v>
      </c>
      <c r="F61" s="2" t="s">
        <v>20</v>
      </c>
      <c r="G61" s="94" t="s">
        <v>3</v>
      </c>
      <c r="H61" s="94"/>
      <c r="I61" s="94"/>
      <c r="J61" s="94" t="s">
        <v>4</v>
      </c>
      <c r="K61" s="94"/>
      <c r="L61" s="94"/>
      <c r="M61" s="94"/>
      <c r="N61" s="94"/>
      <c r="O61" s="94"/>
      <c r="P61" s="94"/>
      <c r="Q61" s="94"/>
      <c r="R61" s="94"/>
    </row>
    <row r="62" spans="1:18" ht="24">
      <c r="A62" s="3"/>
      <c r="B62" s="3" t="s">
        <v>6</v>
      </c>
      <c r="C62" s="3" t="s">
        <v>1</v>
      </c>
      <c r="D62" s="3"/>
      <c r="E62" s="3" t="s">
        <v>21</v>
      </c>
      <c r="F62" s="3" t="s">
        <v>21</v>
      </c>
      <c r="G62" s="4" t="s">
        <v>8</v>
      </c>
      <c r="H62" s="4" t="s">
        <v>9</v>
      </c>
      <c r="I62" s="4" t="s">
        <v>10</v>
      </c>
      <c r="J62" s="4" t="s">
        <v>11</v>
      </c>
      <c r="K62" s="4" t="s">
        <v>12</v>
      </c>
      <c r="L62" s="4" t="s">
        <v>13</v>
      </c>
      <c r="M62" s="4" t="s">
        <v>14</v>
      </c>
      <c r="N62" s="4" t="s">
        <v>15</v>
      </c>
      <c r="O62" s="4" t="s">
        <v>16</v>
      </c>
      <c r="P62" s="4" t="s">
        <v>17</v>
      </c>
      <c r="Q62" s="4" t="s">
        <v>18</v>
      </c>
      <c r="R62" s="4" t="s">
        <v>19</v>
      </c>
    </row>
    <row r="63" spans="1:18" ht="24">
      <c r="A63" s="14">
        <v>9</v>
      </c>
      <c r="B63" s="10" t="s">
        <v>213</v>
      </c>
      <c r="C63" s="10" t="s">
        <v>241</v>
      </c>
      <c r="D63" s="11">
        <v>4000</v>
      </c>
      <c r="E63" s="10" t="s">
        <v>245</v>
      </c>
      <c r="F63" s="10" t="s">
        <v>44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24">
      <c r="A64" s="7"/>
      <c r="B64" s="12" t="s">
        <v>233</v>
      </c>
      <c r="C64" s="12" t="s">
        <v>242</v>
      </c>
      <c r="D64" s="12"/>
      <c r="E64" s="12" t="s">
        <v>240</v>
      </c>
      <c r="F64" s="12" t="s">
        <v>45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ht="24">
      <c r="A65" s="7"/>
      <c r="B65" s="12" t="s">
        <v>238</v>
      </c>
      <c r="C65" s="12" t="s">
        <v>243</v>
      </c>
      <c r="D65" s="12"/>
      <c r="E65" s="12" t="s">
        <v>239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ht="24">
      <c r="A66" s="7"/>
      <c r="B66" s="12"/>
      <c r="C66" s="12" t="s">
        <v>244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ht="24">
      <c r="A67" s="7"/>
      <c r="B67" s="12"/>
      <c r="C67" s="12" t="s">
        <v>222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ht="24">
      <c r="A68" s="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24">
      <c r="A69" s="14">
        <v>10</v>
      </c>
      <c r="B69" s="10" t="s">
        <v>292</v>
      </c>
      <c r="C69" s="10" t="s">
        <v>293</v>
      </c>
      <c r="D69" s="11">
        <v>576180</v>
      </c>
      <c r="E69" s="10" t="s">
        <v>86</v>
      </c>
      <c r="F69" s="10" t="s">
        <v>44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ht="24">
      <c r="A70" s="7"/>
      <c r="B70" s="12"/>
      <c r="C70" s="12" t="s">
        <v>294</v>
      </c>
      <c r="D70" s="12"/>
      <c r="E70" s="12"/>
      <c r="F70" s="12" t="s">
        <v>45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1:18" ht="24">
      <c r="A71" s="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ht="24">
      <c r="A72" s="14">
        <v>11</v>
      </c>
      <c r="B72" s="10" t="s">
        <v>295</v>
      </c>
      <c r="C72" s="10" t="s">
        <v>296</v>
      </c>
      <c r="D72" s="11">
        <v>156000</v>
      </c>
      <c r="E72" s="10" t="s">
        <v>86</v>
      </c>
      <c r="F72" s="10" t="s">
        <v>44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ht="24">
      <c r="A73" s="7"/>
      <c r="B73" s="12"/>
      <c r="C73" s="12"/>
      <c r="D73" s="12"/>
      <c r="E73" s="12"/>
      <c r="F73" s="12" t="s">
        <v>45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1:18" ht="24">
      <c r="A74" s="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ht="24">
      <c r="A75" s="14">
        <v>12</v>
      </c>
      <c r="B75" s="10" t="s">
        <v>297</v>
      </c>
      <c r="C75" s="10" t="s">
        <v>298</v>
      </c>
      <c r="D75" s="11">
        <v>24000</v>
      </c>
      <c r="E75" s="10" t="s">
        <v>86</v>
      </c>
      <c r="F75" s="10" t="s">
        <v>44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ht="24">
      <c r="A76" s="7"/>
      <c r="B76" s="12"/>
      <c r="C76" s="12"/>
      <c r="D76" s="12"/>
      <c r="E76" s="12"/>
      <c r="F76" s="12" t="s">
        <v>45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</row>
    <row r="77" spans="1:18" ht="24">
      <c r="A77" s="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81" ht="24">
      <c r="A81" s="38" t="s">
        <v>28</v>
      </c>
    </row>
    <row r="82" spans="1:18" ht="24">
      <c r="A82" s="2" t="s">
        <v>0</v>
      </c>
      <c r="B82" s="2" t="s">
        <v>5</v>
      </c>
      <c r="C82" s="2" t="s">
        <v>7</v>
      </c>
      <c r="D82" s="2" t="s">
        <v>2</v>
      </c>
      <c r="E82" s="2" t="s">
        <v>22</v>
      </c>
      <c r="F82" s="2" t="s">
        <v>20</v>
      </c>
      <c r="G82" s="94" t="s">
        <v>3</v>
      </c>
      <c r="H82" s="94"/>
      <c r="I82" s="94"/>
      <c r="J82" s="94" t="s">
        <v>4</v>
      </c>
      <c r="K82" s="94"/>
      <c r="L82" s="94"/>
      <c r="M82" s="94"/>
      <c r="N82" s="94"/>
      <c r="O82" s="94"/>
      <c r="P82" s="94"/>
      <c r="Q82" s="94"/>
      <c r="R82" s="94"/>
    </row>
    <row r="83" spans="1:18" ht="24">
      <c r="A83" s="7"/>
      <c r="B83" s="7" t="s">
        <v>6</v>
      </c>
      <c r="C83" s="7" t="s">
        <v>1</v>
      </c>
      <c r="D83" s="7"/>
      <c r="E83" s="7" t="s">
        <v>21</v>
      </c>
      <c r="F83" s="7" t="s">
        <v>21</v>
      </c>
      <c r="G83" s="8" t="s">
        <v>8</v>
      </c>
      <c r="H83" s="8" t="s">
        <v>9</v>
      </c>
      <c r="I83" s="8" t="s">
        <v>10</v>
      </c>
      <c r="J83" s="8" t="s">
        <v>11</v>
      </c>
      <c r="K83" s="8" t="s">
        <v>12</v>
      </c>
      <c r="L83" s="8" t="s">
        <v>13</v>
      </c>
      <c r="M83" s="8" t="s">
        <v>14</v>
      </c>
      <c r="N83" s="8" t="s">
        <v>15</v>
      </c>
      <c r="O83" s="8" t="s">
        <v>16</v>
      </c>
      <c r="P83" s="8" t="s">
        <v>17</v>
      </c>
      <c r="Q83" s="8" t="s">
        <v>18</v>
      </c>
      <c r="R83" s="8" t="s">
        <v>19</v>
      </c>
    </row>
    <row r="84" spans="1:18" ht="24">
      <c r="A84" s="14">
        <v>1</v>
      </c>
      <c r="B84" s="10" t="s">
        <v>170</v>
      </c>
      <c r="C84" s="10" t="s">
        <v>172</v>
      </c>
      <c r="D84" s="11">
        <v>100000</v>
      </c>
      <c r="E84" s="10" t="s">
        <v>86</v>
      </c>
      <c r="F84" s="10" t="s">
        <v>44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ht="24">
      <c r="A85" s="7"/>
      <c r="B85" s="12" t="s">
        <v>171</v>
      </c>
      <c r="C85" s="12" t="s">
        <v>173</v>
      </c>
      <c r="D85" s="12"/>
      <c r="E85" s="12"/>
      <c r="F85" s="12" t="s">
        <v>45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</row>
    <row r="86" spans="1:18" ht="24">
      <c r="A86" s="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ht="24">
      <c r="A87" s="14">
        <v>2</v>
      </c>
      <c r="B87" s="10" t="s">
        <v>174</v>
      </c>
      <c r="C87" s="10" t="s">
        <v>175</v>
      </c>
      <c r="D87" s="11">
        <v>5000</v>
      </c>
      <c r="E87" s="10" t="s">
        <v>86</v>
      </c>
      <c r="F87" s="10" t="s">
        <v>44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ht="24">
      <c r="A88" s="7"/>
      <c r="B88" s="12"/>
      <c r="C88" s="12" t="s">
        <v>176</v>
      </c>
      <c r="D88" s="12"/>
      <c r="E88" s="12"/>
      <c r="F88" s="12" t="s">
        <v>45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1:18" ht="24">
      <c r="A89" s="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ht="24">
      <c r="A90" s="14">
        <v>3</v>
      </c>
      <c r="B90" s="10" t="s">
        <v>177</v>
      </c>
      <c r="C90" s="10" t="s">
        <v>179</v>
      </c>
      <c r="D90" s="11">
        <v>20000</v>
      </c>
      <c r="E90" s="10" t="s">
        <v>181</v>
      </c>
      <c r="F90" s="10" t="s">
        <v>44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ht="24">
      <c r="A91" s="7"/>
      <c r="B91" s="12" t="s">
        <v>178</v>
      </c>
      <c r="C91" s="12" t="s">
        <v>180</v>
      </c>
      <c r="D91" s="12"/>
      <c r="E91" s="12"/>
      <c r="F91" s="12" t="s">
        <v>45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24">
      <c r="A92" s="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ht="24">
      <c r="A93" s="14">
        <v>4</v>
      </c>
      <c r="B93" s="10" t="s">
        <v>182</v>
      </c>
      <c r="C93" s="10" t="s">
        <v>184</v>
      </c>
      <c r="D93" s="11">
        <v>70000</v>
      </c>
      <c r="E93" s="10" t="s">
        <v>181</v>
      </c>
      <c r="F93" s="10" t="s">
        <v>44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ht="24">
      <c r="A94" s="7"/>
      <c r="B94" s="12" t="s">
        <v>183</v>
      </c>
      <c r="C94" s="12" t="s">
        <v>185</v>
      </c>
      <c r="D94" s="12"/>
      <c r="E94" s="12"/>
      <c r="F94" s="12" t="s">
        <v>45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ht="24">
      <c r="A95" s="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101" ht="24">
      <c r="A101" s="38" t="s">
        <v>29</v>
      </c>
    </row>
    <row r="102" ht="24">
      <c r="A102" s="38" t="s">
        <v>30</v>
      </c>
    </row>
    <row r="103" spans="1:18" ht="24">
      <c r="A103" s="2" t="s">
        <v>0</v>
      </c>
      <c r="B103" s="2" t="s">
        <v>5</v>
      </c>
      <c r="C103" s="2" t="s">
        <v>7</v>
      </c>
      <c r="D103" s="2" t="s">
        <v>2</v>
      </c>
      <c r="E103" s="2" t="s">
        <v>22</v>
      </c>
      <c r="F103" s="2" t="s">
        <v>20</v>
      </c>
      <c r="G103" s="94" t="s">
        <v>3</v>
      </c>
      <c r="H103" s="94"/>
      <c r="I103" s="94"/>
      <c r="J103" s="94" t="s">
        <v>4</v>
      </c>
      <c r="K103" s="94"/>
      <c r="L103" s="94"/>
      <c r="M103" s="94"/>
      <c r="N103" s="94"/>
      <c r="O103" s="94"/>
      <c r="P103" s="94"/>
      <c r="Q103" s="94"/>
      <c r="R103" s="94"/>
    </row>
    <row r="104" spans="1:18" ht="24">
      <c r="A104" s="7"/>
      <c r="B104" s="7" t="s">
        <v>6</v>
      </c>
      <c r="C104" s="7" t="s">
        <v>1</v>
      </c>
      <c r="D104" s="7"/>
      <c r="E104" s="7" t="s">
        <v>21</v>
      </c>
      <c r="F104" s="7" t="s">
        <v>21</v>
      </c>
      <c r="G104" s="8" t="s">
        <v>8</v>
      </c>
      <c r="H104" s="8" t="s">
        <v>9</v>
      </c>
      <c r="I104" s="8" t="s">
        <v>10</v>
      </c>
      <c r="J104" s="8" t="s">
        <v>11</v>
      </c>
      <c r="K104" s="8" t="s">
        <v>12</v>
      </c>
      <c r="L104" s="8" t="s">
        <v>13</v>
      </c>
      <c r="M104" s="8" t="s">
        <v>14</v>
      </c>
      <c r="N104" s="8" t="s">
        <v>15</v>
      </c>
      <c r="O104" s="8" t="s">
        <v>16</v>
      </c>
      <c r="P104" s="8" t="s">
        <v>17</v>
      </c>
      <c r="Q104" s="8" t="s">
        <v>18</v>
      </c>
      <c r="R104" s="8" t="s">
        <v>19</v>
      </c>
    </row>
    <row r="105" spans="1:18" ht="24">
      <c r="A105" s="14">
        <v>1</v>
      </c>
      <c r="B105" s="10" t="s">
        <v>36</v>
      </c>
      <c r="C105" s="10" t="s">
        <v>40</v>
      </c>
      <c r="D105" s="11">
        <v>15000</v>
      </c>
      <c r="E105" s="10" t="s">
        <v>46</v>
      </c>
      <c r="F105" s="10" t="s">
        <v>44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20" ht="24">
      <c r="A106" s="7"/>
      <c r="B106" s="12" t="s">
        <v>37</v>
      </c>
      <c r="C106" s="12" t="s">
        <v>41</v>
      </c>
      <c r="D106" s="12"/>
      <c r="E106" s="12"/>
      <c r="F106" s="12" t="s">
        <v>45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T106" s="21"/>
    </row>
    <row r="107" spans="1:18" ht="24">
      <c r="A107" s="7"/>
      <c r="B107" s="12" t="s">
        <v>38</v>
      </c>
      <c r="C107" s="12" t="s">
        <v>42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</row>
    <row r="108" spans="1:18" ht="24">
      <c r="A108" s="3"/>
      <c r="B108" s="13" t="s">
        <v>39</v>
      </c>
      <c r="C108" s="13" t="s">
        <v>43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 ht="24">
      <c r="A109" s="14">
        <v>2</v>
      </c>
      <c r="B109" s="10" t="s">
        <v>36</v>
      </c>
      <c r="C109" s="10" t="s">
        <v>40</v>
      </c>
      <c r="D109" s="11">
        <v>20000</v>
      </c>
      <c r="E109" s="10" t="s">
        <v>46</v>
      </c>
      <c r="F109" s="10" t="s">
        <v>44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ht="24">
      <c r="A110" s="7"/>
      <c r="B110" s="12" t="s">
        <v>47</v>
      </c>
      <c r="C110" s="12" t="s">
        <v>41</v>
      </c>
      <c r="D110" s="12"/>
      <c r="E110" s="12"/>
      <c r="F110" s="12" t="s">
        <v>45</v>
      </c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</row>
    <row r="111" spans="1:18" ht="24">
      <c r="A111" s="7"/>
      <c r="B111" s="12" t="s">
        <v>48</v>
      </c>
      <c r="C111" s="12" t="s">
        <v>42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1:18" ht="24">
      <c r="A112" s="7"/>
      <c r="B112" s="12" t="s">
        <v>49</v>
      </c>
      <c r="C112" s="12" t="s">
        <v>43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1:18" ht="24">
      <c r="A113" s="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ht="24">
      <c r="A114" s="14">
        <v>3</v>
      </c>
      <c r="B114" s="10" t="s">
        <v>246</v>
      </c>
      <c r="C114" s="10" t="s">
        <v>248</v>
      </c>
      <c r="D114" s="11">
        <v>50000</v>
      </c>
      <c r="E114" s="10" t="s">
        <v>51</v>
      </c>
      <c r="F114" s="10" t="s">
        <v>124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ht="24">
      <c r="A115" s="7"/>
      <c r="B115" s="12" t="s">
        <v>247</v>
      </c>
      <c r="C115" s="12" t="s">
        <v>249</v>
      </c>
      <c r="D115" s="12"/>
      <c r="E115" s="12"/>
      <c r="F115" s="12" t="s">
        <v>125</v>
      </c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</row>
    <row r="116" spans="1:18" ht="24">
      <c r="A116" s="7"/>
      <c r="B116" s="12"/>
      <c r="C116" s="12" t="s">
        <v>250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</row>
    <row r="117" spans="1:18" ht="24">
      <c r="A117" s="3"/>
      <c r="B117" s="13"/>
      <c r="C117" s="13" t="s">
        <v>251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ht="24">
      <c r="A118" s="14">
        <v>4</v>
      </c>
      <c r="B118" s="10" t="s">
        <v>246</v>
      </c>
      <c r="C118" s="10" t="s">
        <v>253</v>
      </c>
      <c r="D118" s="11">
        <v>40000</v>
      </c>
      <c r="E118" s="10" t="s">
        <v>51</v>
      </c>
      <c r="F118" s="10" t="s">
        <v>124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ht="24">
      <c r="A119" s="7"/>
      <c r="B119" s="12" t="s">
        <v>252</v>
      </c>
      <c r="C119" s="12" t="s">
        <v>254</v>
      </c>
      <c r="D119" s="12"/>
      <c r="E119" s="12"/>
      <c r="F119" s="12" t="s">
        <v>125</v>
      </c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1:18" ht="24">
      <c r="A120" s="3"/>
      <c r="B120" s="13"/>
      <c r="C120" s="13" t="s">
        <v>255</v>
      </c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ht="24">
      <c r="A121" s="2" t="s">
        <v>0</v>
      </c>
      <c r="B121" s="2" t="s">
        <v>5</v>
      </c>
      <c r="C121" s="2" t="s">
        <v>7</v>
      </c>
      <c r="D121" s="2" t="s">
        <v>2</v>
      </c>
      <c r="E121" s="2" t="s">
        <v>22</v>
      </c>
      <c r="F121" s="2" t="s">
        <v>20</v>
      </c>
      <c r="G121" s="94" t="s">
        <v>3</v>
      </c>
      <c r="H121" s="94"/>
      <c r="I121" s="94"/>
      <c r="J121" s="94" t="s">
        <v>4</v>
      </c>
      <c r="K121" s="94"/>
      <c r="L121" s="94"/>
      <c r="M121" s="94"/>
      <c r="N121" s="94"/>
      <c r="O121" s="94"/>
      <c r="P121" s="94"/>
      <c r="Q121" s="94"/>
      <c r="R121" s="94"/>
    </row>
    <row r="122" spans="1:18" ht="24">
      <c r="A122" s="3"/>
      <c r="B122" s="3" t="s">
        <v>6</v>
      </c>
      <c r="C122" s="3" t="s">
        <v>1</v>
      </c>
      <c r="D122" s="3"/>
      <c r="E122" s="3" t="s">
        <v>21</v>
      </c>
      <c r="F122" s="3" t="s">
        <v>21</v>
      </c>
      <c r="G122" s="4" t="s">
        <v>8</v>
      </c>
      <c r="H122" s="4" t="s">
        <v>9</v>
      </c>
      <c r="I122" s="4" t="s">
        <v>10</v>
      </c>
      <c r="J122" s="4" t="s">
        <v>11</v>
      </c>
      <c r="K122" s="4" t="s">
        <v>12</v>
      </c>
      <c r="L122" s="4" t="s">
        <v>13</v>
      </c>
      <c r="M122" s="4" t="s">
        <v>14</v>
      </c>
      <c r="N122" s="4" t="s">
        <v>15</v>
      </c>
      <c r="O122" s="4" t="s">
        <v>16</v>
      </c>
      <c r="P122" s="4" t="s">
        <v>17</v>
      </c>
      <c r="Q122" s="4" t="s">
        <v>18</v>
      </c>
      <c r="R122" s="4" t="s">
        <v>19</v>
      </c>
    </row>
    <row r="123" spans="1:18" ht="24">
      <c r="A123" s="14">
        <v>5</v>
      </c>
      <c r="B123" s="10" t="s">
        <v>256</v>
      </c>
      <c r="C123" s="10" t="s">
        <v>258</v>
      </c>
      <c r="D123" s="11">
        <v>15000</v>
      </c>
      <c r="E123" s="10" t="s">
        <v>51</v>
      </c>
      <c r="F123" s="10" t="s">
        <v>124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24">
      <c r="A124" s="7"/>
      <c r="B124" s="12" t="s">
        <v>257</v>
      </c>
      <c r="C124" s="12" t="s">
        <v>259</v>
      </c>
      <c r="D124" s="12"/>
      <c r="E124" s="12"/>
      <c r="F124" s="12" t="s">
        <v>125</v>
      </c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</row>
    <row r="125" spans="1:18" ht="24">
      <c r="A125" s="7"/>
      <c r="B125" s="12"/>
      <c r="C125" s="12" t="s">
        <v>260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</row>
    <row r="126" spans="1:21" ht="24">
      <c r="A126" s="7"/>
      <c r="B126" s="12"/>
      <c r="C126" s="12" t="s">
        <v>261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T126" s="21"/>
      <c r="U126" s="21"/>
    </row>
    <row r="127" spans="1:18" ht="24">
      <c r="A127" s="7"/>
      <c r="B127" s="12"/>
      <c r="C127" s="12" t="s">
        <v>262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</row>
    <row r="128" spans="1:18" ht="24">
      <c r="A128" s="7"/>
      <c r="B128" s="12"/>
      <c r="C128" s="12" t="s">
        <v>189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</row>
    <row r="129" spans="1:18" ht="24">
      <c r="A129" s="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 ht="24">
      <c r="A130" s="14">
        <v>6</v>
      </c>
      <c r="B130" s="10" t="s">
        <v>263</v>
      </c>
      <c r="C130" s="10" t="s">
        <v>265</v>
      </c>
      <c r="D130" s="11">
        <v>20000</v>
      </c>
      <c r="E130" s="10" t="s">
        <v>267</v>
      </c>
      <c r="F130" s="10" t="s">
        <v>124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ht="24">
      <c r="A131" s="7"/>
      <c r="B131" s="12" t="s">
        <v>264</v>
      </c>
      <c r="C131" s="12" t="s">
        <v>266</v>
      </c>
      <c r="D131" s="12"/>
      <c r="E131" s="12" t="s">
        <v>222</v>
      </c>
      <c r="F131" s="12" t="s">
        <v>125</v>
      </c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</row>
    <row r="132" spans="1:18" ht="24">
      <c r="A132" s="7"/>
      <c r="B132" s="12"/>
      <c r="C132" s="15">
        <v>2555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</row>
    <row r="133" spans="1:18" ht="24">
      <c r="A133" s="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ht="24">
      <c r="A134" s="14">
        <v>7</v>
      </c>
      <c r="B134" s="10" t="s">
        <v>268</v>
      </c>
      <c r="C134" s="10" t="s">
        <v>270</v>
      </c>
      <c r="D134" s="11">
        <v>10000</v>
      </c>
      <c r="E134" s="10" t="s">
        <v>198</v>
      </c>
      <c r="F134" s="10" t="s">
        <v>124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ht="24">
      <c r="A135" s="7"/>
      <c r="B135" s="12" t="s">
        <v>269</v>
      </c>
      <c r="C135" s="12" t="s">
        <v>271</v>
      </c>
      <c r="D135" s="12"/>
      <c r="E135" s="12"/>
      <c r="F135" s="12" t="s">
        <v>125</v>
      </c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</row>
    <row r="136" spans="1:18" ht="24">
      <c r="A136" s="7"/>
      <c r="B136" s="12"/>
      <c r="C136" s="12" t="s">
        <v>153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</row>
    <row r="137" spans="1:18" ht="24">
      <c r="A137" s="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ht="24">
      <c r="A138" s="14">
        <v>8</v>
      </c>
      <c r="B138" s="10" t="s">
        <v>272</v>
      </c>
      <c r="C138" s="10" t="s">
        <v>274</v>
      </c>
      <c r="D138" s="11">
        <v>10000</v>
      </c>
      <c r="E138" s="10" t="s">
        <v>277</v>
      </c>
      <c r="F138" s="10" t="s">
        <v>124</v>
      </c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ht="24">
      <c r="A139" s="7"/>
      <c r="B139" s="12" t="s">
        <v>273</v>
      </c>
      <c r="C139" s="12" t="s">
        <v>275</v>
      </c>
      <c r="D139" s="12"/>
      <c r="E139" s="12"/>
      <c r="F139" s="12" t="s">
        <v>125</v>
      </c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</row>
    <row r="140" spans="1:18" ht="24">
      <c r="A140" s="3"/>
      <c r="B140" s="13"/>
      <c r="C140" s="13" t="s">
        <v>276</v>
      </c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ht="24">
      <c r="A141" s="38" t="s">
        <v>31</v>
      </c>
    </row>
    <row r="142" ht="24">
      <c r="A142" s="38" t="s">
        <v>32</v>
      </c>
    </row>
    <row r="143" spans="1:18" ht="24">
      <c r="A143" s="2" t="s">
        <v>0</v>
      </c>
      <c r="B143" s="2" t="s">
        <v>5</v>
      </c>
      <c r="C143" s="2" t="s">
        <v>7</v>
      </c>
      <c r="D143" s="2" t="s">
        <v>2</v>
      </c>
      <c r="E143" s="2" t="s">
        <v>22</v>
      </c>
      <c r="F143" s="2" t="s">
        <v>20</v>
      </c>
      <c r="G143" s="94" t="s">
        <v>3</v>
      </c>
      <c r="H143" s="94"/>
      <c r="I143" s="94"/>
      <c r="J143" s="94" t="s">
        <v>4</v>
      </c>
      <c r="K143" s="94"/>
      <c r="L143" s="94"/>
      <c r="M143" s="94"/>
      <c r="N143" s="94"/>
      <c r="O143" s="94"/>
      <c r="P143" s="94"/>
      <c r="Q143" s="94"/>
      <c r="R143" s="94"/>
    </row>
    <row r="144" spans="1:18" ht="24">
      <c r="A144" s="7"/>
      <c r="B144" s="7" t="s">
        <v>6</v>
      </c>
      <c r="C144" s="7" t="s">
        <v>1</v>
      </c>
      <c r="D144" s="7"/>
      <c r="E144" s="7" t="s">
        <v>21</v>
      </c>
      <c r="F144" s="7" t="s">
        <v>21</v>
      </c>
      <c r="G144" s="8" t="s">
        <v>8</v>
      </c>
      <c r="H144" s="8" t="s">
        <v>9</v>
      </c>
      <c r="I144" s="8" t="s">
        <v>10</v>
      </c>
      <c r="J144" s="8" t="s">
        <v>11</v>
      </c>
      <c r="K144" s="8" t="s">
        <v>12</v>
      </c>
      <c r="L144" s="8" t="s">
        <v>13</v>
      </c>
      <c r="M144" s="8" t="s">
        <v>14</v>
      </c>
      <c r="N144" s="8" t="s">
        <v>15</v>
      </c>
      <c r="O144" s="8" t="s">
        <v>16</v>
      </c>
      <c r="P144" s="8" t="s">
        <v>17</v>
      </c>
      <c r="Q144" s="8" t="s">
        <v>18</v>
      </c>
      <c r="R144" s="8" t="s">
        <v>19</v>
      </c>
    </row>
    <row r="145" spans="1:18" ht="24">
      <c r="A145" s="14">
        <v>1</v>
      </c>
      <c r="B145" s="10" t="s">
        <v>50</v>
      </c>
      <c r="C145" s="10" t="s">
        <v>52</v>
      </c>
      <c r="D145" s="11">
        <v>40000</v>
      </c>
      <c r="E145" s="10" t="s">
        <v>51</v>
      </c>
      <c r="F145" s="10" t="s">
        <v>44</v>
      </c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24">
      <c r="A146" s="7"/>
      <c r="B146" s="12" t="s">
        <v>51</v>
      </c>
      <c r="C146" s="12" t="s">
        <v>53</v>
      </c>
      <c r="D146" s="12"/>
      <c r="E146" s="12"/>
      <c r="F146" s="12" t="s">
        <v>45</v>
      </c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</row>
    <row r="147" spans="1:18" ht="24">
      <c r="A147" s="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ht="24">
      <c r="A148" s="14">
        <v>2</v>
      </c>
      <c r="B148" s="10" t="s">
        <v>54</v>
      </c>
      <c r="C148" s="10" t="s">
        <v>56</v>
      </c>
      <c r="D148" s="11">
        <v>200000</v>
      </c>
      <c r="E148" s="10" t="s">
        <v>51</v>
      </c>
      <c r="F148" s="10" t="s">
        <v>44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ht="24">
      <c r="A149" s="7"/>
      <c r="B149" s="12" t="s">
        <v>55</v>
      </c>
      <c r="C149" s="12" t="s">
        <v>57</v>
      </c>
      <c r="D149" s="12"/>
      <c r="E149" s="12"/>
      <c r="F149" s="12" t="s">
        <v>45</v>
      </c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</row>
    <row r="150" spans="1:18" ht="24">
      <c r="A150" s="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ht="24">
      <c r="A151" s="14">
        <v>3</v>
      </c>
      <c r="B151" s="10" t="s">
        <v>58</v>
      </c>
      <c r="C151" s="10" t="s">
        <v>60</v>
      </c>
      <c r="D151" s="11">
        <v>20000</v>
      </c>
      <c r="E151" s="10" t="s">
        <v>51</v>
      </c>
      <c r="F151" s="10" t="s">
        <v>44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ht="24">
      <c r="A152" s="7"/>
      <c r="B152" s="12" t="s">
        <v>59</v>
      </c>
      <c r="C152" s="12" t="s">
        <v>61</v>
      </c>
      <c r="D152" s="12"/>
      <c r="E152" s="12"/>
      <c r="F152" s="12" t="s">
        <v>45</v>
      </c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</row>
    <row r="153" spans="1:18" ht="24">
      <c r="A153" s="7"/>
      <c r="B153" s="12"/>
      <c r="C153" s="12" t="s">
        <v>62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</row>
    <row r="154" spans="1:18" ht="24">
      <c r="A154" s="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ht="24">
      <c r="A155" s="14">
        <v>4</v>
      </c>
      <c r="B155" s="10" t="s">
        <v>63</v>
      </c>
      <c r="C155" s="10" t="s">
        <v>65</v>
      </c>
      <c r="D155" s="11">
        <v>10000</v>
      </c>
      <c r="E155" s="10" t="s">
        <v>51</v>
      </c>
      <c r="F155" s="10" t="s">
        <v>44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ht="24">
      <c r="A156" s="7"/>
      <c r="B156" s="12" t="s">
        <v>64</v>
      </c>
      <c r="C156" s="12" t="s">
        <v>66</v>
      </c>
      <c r="D156" s="12"/>
      <c r="E156" s="12"/>
      <c r="F156" s="12" t="s">
        <v>45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</row>
    <row r="157" spans="1:18" ht="24">
      <c r="A157" s="7"/>
      <c r="B157" s="12"/>
      <c r="C157" s="12" t="s">
        <v>67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</row>
    <row r="158" spans="1:18" ht="24">
      <c r="A158" s="7"/>
      <c r="B158" s="12"/>
      <c r="C158" s="12" t="s">
        <v>68</v>
      </c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</row>
    <row r="159" spans="1:18" ht="24">
      <c r="A159" s="7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</row>
    <row r="160" spans="1:18" ht="24">
      <c r="A160" s="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1:18" ht="24">
      <c r="A161" s="2" t="s">
        <v>0</v>
      </c>
      <c r="B161" s="2" t="s">
        <v>5</v>
      </c>
      <c r="C161" s="2" t="s">
        <v>7</v>
      </c>
      <c r="D161" s="2" t="s">
        <v>2</v>
      </c>
      <c r="E161" s="2" t="s">
        <v>22</v>
      </c>
      <c r="F161" s="2" t="s">
        <v>20</v>
      </c>
      <c r="G161" s="94" t="s">
        <v>3</v>
      </c>
      <c r="H161" s="94"/>
      <c r="I161" s="94"/>
      <c r="J161" s="94" t="s">
        <v>4</v>
      </c>
      <c r="K161" s="94"/>
      <c r="L161" s="94"/>
      <c r="M161" s="94"/>
      <c r="N161" s="94"/>
      <c r="O161" s="94"/>
      <c r="P161" s="94"/>
      <c r="Q161" s="94"/>
      <c r="R161" s="94"/>
    </row>
    <row r="162" spans="1:18" ht="24">
      <c r="A162" s="3"/>
      <c r="B162" s="3" t="s">
        <v>6</v>
      </c>
      <c r="C162" s="3" t="s">
        <v>1</v>
      </c>
      <c r="D162" s="3"/>
      <c r="E162" s="3" t="s">
        <v>21</v>
      </c>
      <c r="F162" s="3" t="s">
        <v>21</v>
      </c>
      <c r="G162" s="4" t="s">
        <v>8</v>
      </c>
      <c r="H162" s="4" t="s">
        <v>9</v>
      </c>
      <c r="I162" s="4" t="s">
        <v>10</v>
      </c>
      <c r="J162" s="4" t="s">
        <v>11</v>
      </c>
      <c r="K162" s="4" t="s">
        <v>12</v>
      </c>
      <c r="L162" s="4" t="s">
        <v>13</v>
      </c>
      <c r="M162" s="4" t="s">
        <v>14</v>
      </c>
      <c r="N162" s="4" t="s">
        <v>15</v>
      </c>
      <c r="O162" s="4" t="s">
        <v>16</v>
      </c>
      <c r="P162" s="4" t="s">
        <v>17</v>
      </c>
      <c r="Q162" s="4" t="s">
        <v>18</v>
      </c>
      <c r="R162" s="4" t="s">
        <v>19</v>
      </c>
    </row>
    <row r="163" spans="1:18" ht="24">
      <c r="A163" s="14">
        <v>5</v>
      </c>
      <c r="B163" s="10" t="s">
        <v>69</v>
      </c>
      <c r="C163" s="10" t="s">
        <v>71</v>
      </c>
      <c r="D163" s="11">
        <v>1000</v>
      </c>
      <c r="E163" s="10" t="s">
        <v>51</v>
      </c>
      <c r="F163" s="10" t="s">
        <v>44</v>
      </c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24">
      <c r="A164" s="7"/>
      <c r="B164" s="12" t="s">
        <v>70</v>
      </c>
      <c r="C164" s="12" t="s">
        <v>72</v>
      </c>
      <c r="D164" s="12"/>
      <c r="E164" s="12"/>
      <c r="F164" s="12" t="s">
        <v>45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</row>
    <row r="165" spans="1:18" ht="24">
      <c r="A165" s="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ht="24">
      <c r="A166" s="14">
        <v>6</v>
      </c>
      <c r="B166" s="10" t="s">
        <v>73</v>
      </c>
      <c r="C166" s="10" t="s">
        <v>75</v>
      </c>
      <c r="D166" s="11">
        <v>5000</v>
      </c>
      <c r="E166" s="10" t="s">
        <v>51</v>
      </c>
      <c r="F166" s="10" t="s">
        <v>44</v>
      </c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24">
      <c r="A167" s="7"/>
      <c r="B167" s="12" t="s">
        <v>74</v>
      </c>
      <c r="C167" s="12" t="s">
        <v>76</v>
      </c>
      <c r="D167" s="12"/>
      <c r="E167" s="12"/>
      <c r="F167" s="12" t="s">
        <v>45</v>
      </c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</row>
    <row r="168" spans="1:18" ht="24">
      <c r="A168" s="7"/>
      <c r="B168" s="16" t="s">
        <v>77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</row>
    <row r="169" spans="1:20" ht="24">
      <c r="A169" s="3"/>
      <c r="B169" s="17">
        <v>2556</v>
      </c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T169" s="21"/>
    </row>
    <row r="170" spans="1:18" ht="24">
      <c r="A170" s="14">
        <v>7</v>
      </c>
      <c r="B170" s="10" t="s">
        <v>78</v>
      </c>
      <c r="C170" s="10" t="s">
        <v>80</v>
      </c>
      <c r="D170" s="11">
        <v>5000</v>
      </c>
      <c r="E170" s="10" t="s">
        <v>86</v>
      </c>
      <c r="F170" s="10" t="s">
        <v>87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ht="24">
      <c r="A171" s="7"/>
      <c r="B171" s="12" t="s">
        <v>79</v>
      </c>
      <c r="C171" s="12" t="s">
        <v>81</v>
      </c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</row>
    <row r="172" spans="1:18" ht="24">
      <c r="A172" s="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ht="24">
      <c r="A173" s="14">
        <v>8</v>
      </c>
      <c r="B173" s="10" t="s">
        <v>82</v>
      </c>
      <c r="C173" s="10" t="s">
        <v>84</v>
      </c>
      <c r="D173" s="11">
        <v>50000</v>
      </c>
      <c r="E173" s="10" t="s">
        <v>86</v>
      </c>
      <c r="F173" s="10" t="s">
        <v>87</v>
      </c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ht="24">
      <c r="A174" s="7"/>
      <c r="B174" s="12" t="s">
        <v>83</v>
      </c>
      <c r="C174" s="12" t="s">
        <v>85</v>
      </c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</row>
    <row r="175" spans="1:18" ht="24">
      <c r="A175" s="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1:18" ht="24">
      <c r="A176" s="14">
        <v>9</v>
      </c>
      <c r="B176" s="10" t="s">
        <v>88</v>
      </c>
      <c r="C176" s="10" t="s">
        <v>90</v>
      </c>
      <c r="D176" s="11">
        <v>2000</v>
      </c>
      <c r="E176" s="10" t="s">
        <v>86</v>
      </c>
      <c r="F176" s="10" t="s">
        <v>87</v>
      </c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ht="24">
      <c r="A177" s="7"/>
      <c r="B177" s="12" t="s">
        <v>89</v>
      </c>
      <c r="C177" s="12" t="s">
        <v>91</v>
      </c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</row>
    <row r="178" spans="1:18" ht="24">
      <c r="A178" s="7"/>
      <c r="B178" s="12"/>
      <c r="C178" s="12" t="s">
        <v>92</v>
      </c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</row>
    <row r="179" spans="1:18" ht="24">
      <c r="A179" s="7"/>
      <c r="B179" s="12"/>
      <c r="C179" s="12" t="s">
        <v>93</v>
      </c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</row>
    <row r="180" spans="1:18" ht="24">
      <c r="A180" s="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8" ht="24">
      <c r="A181" s="2" t="s">
        <v>0</v>
      </c>
      <c r="B181" s="2" t="s">
        <v>5</v>
      </c>
      <c r="C181" s="2" t="s">
        <v>7</v>
      </c>
      <c r="D181" s="2" t="s">
        <v>2</v>
      </c>
      <c r="E181" s="2" t="s">
        <v>22</v>
      </c>
      <c r="F181" s="2" t="s">
        <v>20</v>
      </c>
      <c r="G181" s="94" t="s">
        <v>3</v>
      </c>
      <c r="H181" s="94"/>
      <c r="I181" s="94"/>
      <c r="J181" s="94" t="s">
        <v>4</v>
      </c>
      <c r="K181" s="94"/>
      <c r="L181" s="94"/>
      <c r="M181" s="94"/>
      <c r="N181" s="94"/>
      <c r="O181" s="94"/>
      <c r="P181" s="94"/>
      <c r="Q181" s="94"/>
      <c r="R181" s="94"/>
    </row>
    <row r="182" spans="1:18" ht="24">
      <c r="A182" s="3"/>
      <c r="B182" s="3" t="s">
        <v>6</v>
      </c>
      <c r="C182" s="3" t="s">
        <v>1</v>
      </c>
      <c r="D182" s="3"/>
      <c r="E182" s="3" t="s">
        <v>21</v>
      </c>
      <c r="F182" s="3" t="s">
        <v>21</v>
      </c>
      <c r="G182" s="4" t="s">
        <v>8</v>
      </c>
      <c r="H182" s="4" t="s">
        <v>9</v>
      </c>
      <c r="I182" s="4" t="s">
        <v>10</v>
      </c>
      <c r="J182" s="4" t="s">
        <v>11</v>
      </c>
      <c r="K182" s="4" t="s">
        <v>12</v>
      </c>
      <c r="L182" s="4" t="s">
        <v>13</v>
      </c>
      <c r="M182" s="4" t="s">
        <v>14</v>
      </c>
      <c r="N182" s="4" t="s">
        <v>15</v>
      </c>
      <c r="O182" s="4" t="s">
        <v>16</v>
      </c>
      <c r="P182" s="4" t="s">
        <v>17</v>
      </c>
      <c r="Q182" s="4" t="s">
        <v>18</v>
      </c>
      <c r="R182" s="4" t="s">
        <v>19</v>
      </c>
    </row>
    <row r="183" spans="1:18" ht="24">
      <c r="A183" s="14">
        <v>10</v>
      </c>
      <c r="B183" s="10" t="s">
        <v>94</v>
      </c>
      <c r="C183" s="10" t="s">
        <v>60</v>
      </c>
      <c r="D183" s="11">
        <v>30000</v>
      </c>
      <c r="E183" s="10" t="s">
        <v>51</v>
      </c>
      <c r="F183" s="10" t="s">
        <v>87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ht="24">
      <c r="A184" s="7"/>
      <c r="B184" s="12" t="s">
        <v>95</v>
      </c>
      <c r="C184" s="12" t="s">
        <v>61</v>
      </c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</row>
    <row r="185" spans="1:18" ht="24">
      <c r="A185" s="7"/>
      <c r="B185" s="12" t="s">
        <v>96</v>
      </c>
      <c r="C185" s="12" t="s">
        <v>62</v>
      </c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</row>
    <row r="186" spans="1:18" ht="24">
      <c r="A186" s="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1:18" ht="24">
      <c r="A187" s="14">
        <v>11</v>
      </c>
      <c r="B187" s="10" t="s">
        <v>106</v>
      </c>
      <c r="C187" s="10" t="s">
        <v>108</v>
      </c>
      <c r="D187" s="11">
        <v>120000</v>
      </c>
      <c r="E187" s="10" t="s">
        <v>112</v>
      </c>
      <c r="F187" s="10" t="s">
        <v>44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ht="24">
      <c r="A188" s="7"/>
      <c r="B188" s="12" t="s">
        <v>107</v>
      </c>
      <c r="C188" s="12" t="s">
        <v>109</v>
      </c>
      <c r="D188" s="12"/>
      <c r="E188" s="12"/>
      <c r="F188" s="12" t="s">
        <v>45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</row>
    <row r="189" spans="1:18" ht="24">
      <c r="A189" s="7"/>
      <c r="B189" s="12"/>
      <c r="C189" s="12" t="s">
        <v>110</v>
      </c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</row>
    <row r="190" spans="1:18" ht="24">
      <c r="A190" s="7"/>
      <c r="B190" s="12"/>
      <c r="C190" s="12" t="s">
        <v>111</v>
      </c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</row>
    <row r="191" spans="1:18" ht="24">
      <c r="A191" s="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1:18" ht="24">
      <c r="A192" s="14">
        <v>12</v>
      </c>
      <c r="B192" s="10" t="s">
        <v>113</v>
      </c>
      <c r="C192" s="10" t="s">
        <v>115</v>
      </c>
      <c r="D192" s="11">
        <v>20000</v>
      </c>
      <c r="E192" s="10" t="s">
        <v>51</v>
      </c>
      <c r="F192" s="10" t="s">
        <v>44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ht="24">
      <c r="A193" s="7"/>
      <c r="B193" s="12" t="s">
        <v>114</v>
      </c>
      <c r="C193" s="12" t="s">
        <v>116</v>
      </c>
      <c r="D193" s="12"/>
      <c r="E193" s="12"/>
      <c r="F193" s="12" t="s">
        <v>45</v>
      </c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</row>
    <row r="194" spans="1:18" ht="24">
      <c r="A194" s="7"/>
      <c r="B194" s="12"/>
      <c r="C194" s="12" t="s">
        <v>117</v>
      </c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</row>
    <row r="195" spans="1:18" ht="24">
      <c r="A195" s="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1:18" ht="24">
      <c r="A196" s="14">
        <v>13</v>
      </c>
      <c r="B196" s="10" t="s">
        <v>144</v>
      </c>
      <c r="C196" s="10" t="s">
        <v>146</v>
      </c>
      <c r="D196" s="11">
        <v>15000</v>
      </c>
      <c r="E196" s="10" t="s">
        <v>149</v>
      </c>
      <c r="F196" s="10" t="s">
        <v>124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ht="24">
      <c r="A197" s="7"/>
      <c r="B197" s="12" t="s">
        <v>145</v>
      </c>
      <c r="C197" s="12" t="s">
        <v>147</v>
      </c>
      <c r="D197" s="12"/>
      <c r="E197" s="12"/>
      <c r="F197" s="12" t="s">
        <v>125</v>
      </c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</row>
    <row r="198" spans="1:18" ht="24">
      <c r="A198" s="7"/>
      <c r="B198" s="12"/>
      <c r="C198" s="12" t="s">
        <v>148</v>
      </c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</row>
    <row r="199" spans="1:18" ht="24">
      <c r="A199" s="7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</row>
    <row r="200" spans="1:18" ht="24">
      <c r="A200" s="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1:18" ht="24">
      <c r="A201" s="2" t="s">
        <v>0</v>
      </c>
      <c r="B201" s="2" t="s">
        <v>5</v>
      </c>
      <c r="C201" s="2" t="s">
        <v>7</v>
      </c>
      <c r="D201" s="2" t="s">
        <v>2</v>
      </c>
      <c r="E201" s="2" t="s">
        <v>22</v>
      </c>
      <c r="F201" s="2" t="s">
        <v>20</v>
      </c>
      <c r="G201" s="94" t="s">
        <v>3</v>
      </c>
      <c r="H201" s="94"/>
      <c r="I201" s="94"/>
      <c r="J201" s="94" t="s">
        <v>4</v>
      </c>
      <c r="K201" s="94"/>
      <c r="L201" s="94"/>
      <c r="M201" s="94"/>
      <c r="N201" s="94"/>
      <c r="O201" s="94"/>
      <c r="P201" s="94"/>
      <c r="Q201" s="94"/>
      <c r="R201" s="94"/>
    </row>
    <row r="202" spans="1:18" ht="24">
      <c r="A202" s="3"/>
      <c r="B202" s="3" t="s">
        <v>6</v>
      </c>
      <c r="C202" s="3" t="s">
        <v>1</v>
      </c>
      <c r="D202" s="3"/>
      <c r="E202" s="3" t="s">
        <v>21</v>
      </c>
      <c r="F202" s="3" t="s">
        <v>21</v>
      </c>
      <c r="G202" s="4" t="s">
        <v>8</v>
      </c>
      <c r="H202" s="4" t="s">
        <v>9</v>
      </c>
      <c r="I202" s="4" t="s">
        <v>10</v>
      </c>
      <c r="J202" s="4" t="s">
        <v>11</v>
      </c>
      <c r="K202" s="4" t="s">
        <v>12</v>
      </c>
      <c r="L202" s="4" t="s">
        <v>13</v>
      </c>
      <c r="M202" s="4" t="s">
        <v>14</v>
      </c>
      <c r="N202" s="4" t="s">
        <v>15</v>
      </c>
      <c r="O202" s="4" t="s">
        <v>16</v>
      </c>
      <c r="P202" s="4" t="s">
        <v>17</v>
      </c>
      <c r="Q202" s="4" t="s">
        <v>18</v>
      </c>
      <c r="R202" s="4" t="s">
        <v>19</v>
      </c>
    </row>
    <row r="203" spans="1:18" ht="24">
      <c r="A203" s="14">
        <v>14</v>
      </c>
      <c r="B203" s="10" t="s">
        <v>194</v>
      </c>
      <c r="C203" s="10" t="s">
        <v>195</v>
      </c>
      <c r="D203" s="11">
        <v>1300000</v>
      </c>
      <c r="E203" s="10" t="s">
        <v>51</v>
      </c>
      <c r="F203" s="10" t="s">
        <v>197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t="24">
      <c r="A204" s="7"/>
      <c r="B204" s="12" t="s">
        <v>51</v>
      </c>
      <c r="C204" s="12" t="s">
        <v>196</v>
      </c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</row>
    <row r="205" spans="1:18" ht="24">
      <c r="A205" s="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1:18" ht="24">
      <c r="A206" s="14">
        <v>15</v>
      </c>
      <c r="B206" s="10" t="s">
        <v>199</v>
      </c>
      <c r="C206" s="10" t="s">
        <v>201</v>
      </c>
      <c r="D206" s="11">
        <v>20000</v>
      </c>
      <c r="E206" s="10" t="s">
        <v>86</v>
      </c>
      <c r="F206" s="10" t="s">
        <v>44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ht="24">
      <c r="A207" s="7"/>
      <c r="B207" s="12" t="s">
        <v>200</v>
      </c>
      <c r="C207" s="12" t="s">
        <v>202</v>
      </c>
      <c r="D207" s="12"/>
      <c r="E207" s="12"/>
      <c r="F207" s="12" t="s">
        <v>45</v>
      </c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</row>
    <row r="208" spans="1:18" ht="24">
      <c r="A208" s="7"/>
      <c r="B208" s="12"/>
      <c r="C208" s="12" t="s">
        <v>203</v>
      </c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  <row r="209" spans="1:18" ht="24">
      <c r="A209" s="7"/>
      <c r="B209" s="12"/>
      <c r="C209" s="12" t="s">
        <v>204</v>
      </c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</row>
    <row r="210" spans="1:18" ht="24">
      <c r="A210" s="7"/>
      <c r="B210" s="12"/>
      <c r="C210" s="12" t="s">
        <v>205</v>
      </c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</row>
    <row r="211" spans="1:18" ht="24">
      <c r="A211" s="7"/>
      <c r="B211" s="12"/>
      <c r="C211" s="12" t="s">
        <v>206</v>
      </c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</row>
    <row r="212" spans="1:18" ht="24">
      <c r="A212" s="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1:18" ht="24">
      <c r="A213" s="14">
        <v>16</v>
      </c>
      <c r="B213" s="10" t="s">
        <v>207</v>
      </c>
      <c r="C213" s="10" t="s">
        <v>299</v>
      </c>
      <c r="D213" s="11">
        <v>10000</v>
      </c>
      <c r="E213" s="10" t="s">
        <v>86</v>
      </c>
      <c r="F213" s="10" t="s">
        <v>44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ht="24">
      <c r="A214" s="7"/>
      <c r="B214" s="12"/>
      <c r="C214" s="12" t="s">
        <v>208</v>
      </c>
      <c r="D214" s="12"/>
      <c r="E214" s="12"/>
      <c r="F214" s="12" t="s">
        <v>45</v>
      </c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</row>
    <row r="215" spans="1:18" ht="24">
      <c r="A215" s="7"/>
      <c r="B215" s="12"/>
      <c r="C215" s="12" t="s">
        <v>209</v>
      </c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</row>
    <row r="216" spans="1:18" ht="24">
      <c r="A216" s="7"/>
      <c r="B216" s="12"/>
      <c r="C216" s="12" t="s">
        <v>210</v>
      </c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</row>
    <row r="217" spans="1:18" ht="24">
      <c r="A217" s="7"/>
      <c r="B217" s="12"/>
      <c r="C217" s="12" t="s">
        <v>211</v>
      </c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</row>
    <row r="218" spans="1:18" ht="24">
      <c r="A218" s="7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</row>
    <row r="219" spans="1:18" ht="24">
      <c r="A219" s="39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</row>
    <row r="220" spans="1:18" ht="24">
      <c r="A220" s="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</row>
    <row r="221" ht="24">
      <c r="A221" s="38" t="s">
        <v>33</v>
      </c>
    </row>
    <row r="222" ht="24">
      <c r="A222" s="38" t="s">
        <v>34</v>
      </c>
    </row>
    <row r="223" spans="1:18" ht="24">
      <c r="A223" s="2" t="s">
        <v>0</v>
      </c>
      <c r="B223" s="2" t="s">
        <v>5</v>
      </c>
      <c r="C223" s="2" t="s">
        <v>7</v>
      </c>
      <c r="D223" s="2" t="s">
        <v>2</v>
      </c>
      <c r="E223" s="2" t="s">
        <v>22</v>
      </c>
      <c r="F223" s="2" t="s">
        <v>20</v>
      </c>
      <c r="G223" s="94" t="s">
        <v>3</v>
      </c>
      <c r="H223" s="94"/>
      <c r="I223" s="94"/>
      <c r="J223" s="94" t="s">
        <v>4</v>
      </c>
      <c r="K223" s="94"/>
      <c r="L223" s="94"/>
      <c r="M223" s="94"/>
      <c r="N223" s="94"/>
      <c r="O223" s="94"/>
      <c r="P223" s="94"/>
      <c r="Q223" s="94"/>
      <c r="R223" s="94"/>
    </row>
    <row r="224" spans="1:18" ht="24">
      <c r="A224" s="7"/>
      <c r="B224" s="7" t="s">
        <v>6</v>
      </c>
      <c r="C224" s="7" t="s">
        <v>1</v>
      </c>
      <c r="D224" s="7"/>
      <c r="E224" s="7" t="s">
        <v>21</v>
      </c>
      <c r="F224" s="7" t="s">
        <v>21</v>
      </c>
      <c r="G224" s="8" t="s">
        <v>8</v>
      </c>
      <c r="H224" s="8" t="s">
        <v>9</v>
      </c>
      <c r="I224" s="8" t="s">
        <v>10</v>
      </c>
      <c r="J224" s="8" t="s">
        <v>11</v>
      </c>
      <c r="K224" s="8" t="s">
        <v>12</v>
      </c>
      <c r="L224" s="8" t="s">
        <v>13</v>
      </c>
      <c r="M224" s="8" t="s">
        <v>14</v>
      </c>
      <c r="N224" s="8" t="s">
        <v>15</v>
      </c>
      <c r="O224" s="8" t="s">
        <v>16</v>
      </c>
      <c r="P224" s="8" t="s">
        <v>17</v>
      </c>
      <c r="Q224" s="8" t="s">
        <v>18</v>
      </c>
      <c r="R224" s="8" t="s">
        <v>19</v>
      </c>
    </row>
    <row r="225" spans="1:18" ht="24">
      <c r="A225" s="14">
        <v>1</v>
      </c>
      <c r="B225" s="10" t="s">
        <v>118</v>
      </c>
      <c r="C225" s="10" t="s">
        <v>120</v>
      </c>
      <c r="D225" s="11">
        <v>20000</v>
      </c>
      <c r="E225" s="10" t="s">
        <v>51</v>
      </c>
      <c r="F225" s="10" t="s">
        <v>124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ht="24">
      <c r="A226" s="7"/>
      <c r="B226" s="12" t="s">
        <v>119</v>
      </c>
      <c r="C226" s="12" t="s">
        <v>121</v>
      </c>
      <c r="D226" s="12"/>
      <c r="E226" s="12"/>
      <c r="F226" s="12" t="s">
        <v>125</v>
      </c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</row>
    <row r="227" spans="1:18" ht="24">
      <c r="A227" s="7"/>
      <c r="B227" s="12"/>
      <c r="C227" s="12" t="s">
        <v>122</v>
      </c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</row>
    <row r="228" spans="1:18" ht="24">
      <c r="A228" s="7"/>
      <c r="B228" s="12"/>
      <c r="C228" s="12" t="s">
        <v>123</v>
      </c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</row>
    <row r="229" spans="1:18" ht="24">
      <c r="A229" s="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1:18" ht="24">
      <c r="A230" s="14">
        <v>2</v>
      </c>
      <c r="B230" s="10" t="s">
        <v>126</v>
      </c>
      <c r="C230" s="10" t="s">
        <v>129</v>
      </c>
      <c r="D230" s="11">
        <v>72800</v>
      </c>
      <c r="E230" s="10" t="s">
        <v>51</v>
      </c>
      <c r="F230" s="10" t="s">
        <v>124</v>
      </c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ht="24">
      <c r="A231" s="7"/>
      <c r="B231" s="12" t="s">
        <v>127</v>
      </c>
      <c r="C231" s="12" t="s">
        <v>130</v>
      </c>
      <c r="D231" s="12"/>
      <c r="E231" s="12"/>
      <c r="F231" s="12" t="s">
        <v>125</v>
      </c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</row>
    <row r="232" spans="1:18" ht="24">
      <c r="A232" s="7"/>
      <c r="B232" s="12" t="s">
        <v>128</v>
      </c>
      <c r="C232" s="12" t="s">
        <v>131</v>
      </c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</row>
    <row r="233" spans="1:18" ht="24">
      <c r="A233" s="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1:18" ht="24">
      <c r="A234" s="14">
        <v>3</v>
      </c>
      <c r="B234" s="10" t="s">
        <v>150</v>
      </c>
      <c r="C234" s="10" t="s">
        <v>155</v>
      </c>
      <c r="D234" s="11">
        <v>126560</v>
      </c>
      <c r="E234" s="10" t="s">
        <v>51</v>
      </c>
      <c r="F234" s="10" t="s">
        <v>124</v>
      </c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ht="24">
      <c r="A235" s="7"/>
      <c r="B235" s="12" t="s">
        <v>154</v>
      </c>
      <c r="C235" s="12" t="s">
        <v>151</v>
      </c>
      <c r="D235" s="12"/>
      <c r="E235" s="12"/>
      <c r="F235" s="12" t="s">
        <v>125</v>
      </c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</row>
    <row r="236" spans="1:18" ht="24">
      <c r="A236" s="7"/>
      <c r="B236" s="12"/>
      <c r="C236" s="12" t="s">
        <v>152</v>
      </c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</row>
    <row r="237" spans="1:18" ht="24">
      <c r="A237" s="3"/>
      <c r="B237" s="13"/>
      <c r="C237" s="13" t="s">
        <v>153</v>
      </c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</row>
    <row r="238" spans="1:18" ht="24">
      <c r="A238" s="14">
        <v>4</v>
      </c>
      <c r="B238" s="10" t="s">
        <v>156</v>
      </c>
      <c r="C238" s="10" t="s">
        <v>158</v>
      </c>
      <c r="D238" s="11">
        <v>114400</v>
      </c>
      <c r="E238" s="10" t="s">
        <v>51</v>
      </c>
      <c r="F238" s="10" t="s">
        <v>124</v>
      </c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ht="24">
      <c r="A239" s="7"/>
      <c r="B239" s="12" t="s">
        <v>157</v>
      </c>
      <c r="C239" s="12" t="s">
        <v>159</v>
      </c>
      <c r="D239" s="12"/>
      <c r="E239" s="12"/>
      <c r="F239" s="12" t="s">
        <v>125</v>
      </c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</row>
    <row r="240" spans="1:18" ht="24">
      <c r="A240" s="3"/>
      <c r="B240" s="13"/>
      <c r="C240" s="13" t="s">
        <v>160</v>
      </c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</row>
    <row r="241" spans="1:18" ht="24">
      <c r="A241" s="2" t="s">
        <v>0</v>
      </c>
      <c r="B241" s="2" t="s">
        <v>5</v>
      </c>
      <c r="C241" s="2" t="s">
        <v>7</v>
      </c>
      <c r="D241" s="2" t="s">
        <v>2</v>
      </c>
      <c r="E241" s="2" t="s">
        <v>22</v>
      </c>
      <c r="F241" s="2" t="s">
        <v>20</v>
      </c>
      <c r="G241" s="94" t="s">
        <v>3</v>
      </c>
      <c r="H241" s="94"/>
      <c r="I241" s="94"/>
      <c r="J241" s="94" t="s">
        <v>4</v>
      </c>
      <c r="K241" s="94"/>
      <c r="L241" s="94"/>
      <c r="M241" s="94"/>
      <c r="N241" s="94"/>
      <c r="O241" s="94"/>
      <c r="P241" s="94"/>
      <c r="Q241" s="94"/>
      <c r="R241" s="94"/>
    </row>
    <row r="242" spans="1:18" ht="24">
      <c r="A242" s="3"/>
      <c r="B242" s="3" t="s">
        <v>6</v>
      </c>
      <c r="C242" s="3" t="s">
        <v>1</v>
      </c>
      <c r="D242" s="3"/>
      <c r="E242" s="3" t="s">
        <v>21</v>
      </c>
      <c r="F242" s="3" t="s">
        <v>21</v>
      </c>
      <c r="G242" s="4" t="s">
        <v>8</v>
      </c>
      <c r="H242" s="4" t="s">
        <v>9</v>
      </c>
      <c r="I242" s="4" t="s">
        <v>10</v>
      </c>
      <c r="J242" s="4" t="s">
        <v>11</v>
      </c>
      <c r="K242" s="4" t="s">
        <v>12</v>
      </c>
      <c r="L242" s="4" t="s">
        <v>13</v>
      </c>
      <c r="M242" s="4" t="s">
        <v>14</v>
      </c>
      <c r="N242" s="4" t="s">
        <v>15</v>
      </c>
      <c r="O242" s="4" t="s">
        <v>16</v>
      </c>
      <c r="P242" s="4" t="s">
        <v>17</v>
      </c>
      <c r="Q242" s="4" t="s">
        <v>18</v>
      </c>
      <c r="R242" s="4" t="s">
        <v>19</v>
      </c>
    </row>
    <row r="243" spans="1:18" ht="24">
      <c r="A243" s="14">
        <v>5</v>
      </c>
      <c r="B243" s="10" t="s">
        <v>161</v>
      </c>
      <c r="C243" s="10" t="s">
        <v>163</v>
      </c>
      <c r="D243" s="11">
        <v>32850</v>
      </c>
      <c r="E243" s="10" t="s">
        <v>51</v>
      </c>
      <c r="F243" s="10" t="s">
        <v>124</v>
      </c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20" ht="24">
      <c r="A244" s="7"/>
      <c r="B244" s="12" t="s">
        <v>162</v>
      </c>
      <c r="C244" s="12" t="s">
        <v>164</v>
      </c>
      <c r="D244" s="12"/>
      <c r="E244" s="12"/>
      <c r="F244" s="12" t="s">
        <v>125</v>
      </c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T244" s="21"/>
    </row>
    <row r="245" spans="1:18" ht="24">
      <c r="A245" s="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</row>
    <row r="246" spans="1:18" ht="24">
      <c r="A246" s="14">
        <v>6</v>
      </c>
      <c r="B246" s="10" t="s">
        <v>224</v>
      </c>
      <c r="C246" s="10" t="s">
        <v>226</v>
      </c>
      <c r="D246" s="11">
        <v>5000</v>
      </c>
      <c r="E246" s="10" t="s">
        <v>51</v>
      </c>
      <c r="F246" s="10" t="s">
        <v>44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ht="24">
      <c r="A247" s="7"/>
      <c r="B247" s="12" t="s">
        <v>225</v>
      </c>
      <c r="C247" s="12" t="s">
        <v>227</v>
      </c>
      <c r="D247" s="12"/>
      <c r="E247" s="12"/>
      <c r="F247" s="12" t="s">
        <v>45</v>
      </c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</row>
    <row r="248" spans="1:18" ht="24">
      <c r="A248" s="7"/>
      <c r="B248" s="12"/>
      <c r="C248" s="12" t="s">
        <v>228</v>
      </c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</row>
    <row r="249" spans="1:18" ht="24">
      <c r="A249" s="7"/>
      <c r="B249" s="12"/>
      <c r="C249" s="12" t="s">
        <v>229</v>
      </c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</row>
    <row r="250" spans="1:18" ht="24">
      <c r="A250" s="7"/>
      <c r="B250" s="12"/>
      <c r="C250" s="12" t="s">
        <v>230</v>
      </c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</row>
    <row r="251" spans="1:18" ht="24">
      <c r="A251" s="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</row>
    <row r="252" spans="1:18" ht="24">
      <c r="A252" s="14">
        <v>7</v>
      </c>
      <c r="B252" s="10" t="s">
        <v>231</v>
      </c>
      <c r="C252" s="10" t="s">
        <v>226</v>
      </c>
      <c r="D252" s="11">
        <v>5000</v>
      </c>
      <c r="E252" s="10" t="s">
        <v>51</v>
      </c>
      <c r="F252" s="10" t="s">
        <v>44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ht="24">
      <c r="A253" s="7"/>
      <c r="B253" s="12" t="s">
        <v>225</v>
      </c>
      <c r="C253" s="12" t="s">
        <v>227</v>
      </c>
      <c r="D253" s="12"/>
      <c r="E253" s="12"/>
      <c r="F253" s="12" t="s">
        <v>45</v>
      </c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</row>
    <row r="254" spans="1:18" ht="24">
      <c r="A254" s="7"/>
      <c r="B254" s="12"/>
      <c r="C254" s="12" t="s">
        <v>228</v>
      </c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</row>
    <row r="255" spans="1:18" ht="24">
      <c r="A255" s="7"/>
      <c r="B255" s="12"/>
      <c r="C255" s="12" t="s">
        <v>229</v>
      </c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</row>
    <row r="256" spans="1:18" ht="24">
      <c r="A256" s="7"/>
      <c r="B256" s="12"/>
      <c r="C256" s="12" t="s">
        <v>230</v>
      </c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</row>
    <row r="257" spans="1:18" ht="24">
      <c r="A257" s="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</row>
    <row r="261" ht="24">
      <c r="A261" s="38" t="s">
        <v>35</v>
      </c>
    </row>
    <row r="262" spans="1:18" ht="24">
      <c r="A262" s="2" t="s">
        <v>0</v>
      </c>
      <c r="B262" s="2" t="s">
        <v>5</v>
      </c>
      <c r="C262" s="2" t="s">
        <v>7</v>
      </c>
      <c r="D262" s="2" t="s">
        <v>2</v>
      </c>
      <c r="E262" s="2" t="s">
        <v>22</v>
      </c>
      <c r="F262" s="2" t="s">
        <v>20</v>
      </c>
      <c r="G262" s="94" t="s">
        <v>3</v>
      </c>
      <c r="H262" s="94"/>
      <c r="I262" s="94"/>
      <c r="J262" s="94" t="s">
        <v>4</v>
      </c>
      <c r="K262" s="94"/>
      <c r="L262" s="94"/>
      <c r="M262" s="94"/>
      <c r="N262" s="94"/>
      <c r="O262" s="94"/>
      <c r="P262" s="94"/>
      <c r="Q262" s="94"/>
      <c r="R262" s="94"/>
    </row>
    <row r="263" spans="1:18" ht="24">
      <c r="A263" s="7"/>
      <c r="B263" s="7" t="s">
        <v>6</v>
      </c>
      <c r="C263" s="7" t="s">
        <v>1</v>
      </c>
      <c r="D263" s="7"/>
      <c r="E263" s="7" t="s">
        <v>21</v>
      </c>
      <c r="F263" s="7" t="s">
        <v>21</v>
      </c>
      <c r="G263" s="8" t="s">
        <v>8</v>
      </c>
      <c r="H263" s="8" t="s">
        <v>9</v>
      </c>
      <c r="I263" s="8" t="s">
        <v>10</v>
      </c>
      <c r="J263" s="8" t="s">
        <v>11</v>
      </c>
      <c r="K263" s="8" t="s">
        <v>12</v>
      </c>
      <c r="L263" s="8" t="s">
        <v>13</v>
      </c>
      <c r="M263" s="8" t="s">
        <v>14</v>
      </c>
      <c r="N263" s="8" t="s">
        <v>15</v>
      </c>
      <c r="O263" s="8" t="s">
        <v>16</v>
      </c>
      <c r="P263" s="8" t="s">
        <v>17</v>
      </c>
      <c r="Q263" s="8" t="s">
        <v>18</v>
      </c>
      <c r="R263" s="8" t="s">
        <v>19</v>
      </c>
    </row>
    <row r="264" spans="1:18" ht="24">
      <c r="A264" s="14">
        <v>1</v>
      </c>
      <c r="B264" s="10" t="s">
        <v>278</v>
      </c>
      <c r="C264" s="10" t="s">
        <v>281</v>
      </c>
      <c r="D264" s="11">
        <v>25000</v>
      </c>
      <c r="E264" s="10" t="s">
        <v>51</v>
      </c>
      <c r="F264" s="10" t="s">
        <v>44</v>
      </c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ht="24">
      <c r="A265" s="7"/>
      <c r="B265" s="12" t="s">
        <v>279</v>
      </c>
      <c r="C265" s="12" t="s">
        <v>282</v>
      </c>
      <c r="D265" s="12"/>
      <c r="E265" s="12"/>
      <c r="F265" s="12" t="s">
        <v>45</v>
      </c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</row>
    <row r="266" spans="1:18" ht="24">
      <c r="A266" s="7"/>
      <c r="B266" s="12" t="s">
        <v>280</v>
      </c>
      <c r="C266" s="12" t="s">
        <v>283</v>
      </c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</row>
    <row r="267" spans="1:18" ht="24">
      <c r="A267" s="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</row>
    <row r="268" spans="1:18" ht="24">
      <c r="A268" s="14">
        <v>2</v>
      </c>
      <c r="B268" s="10" t="s">
        <v>284</v>
      </c>
      <c r="C268" s="10" t="s">
        <v>289</v>
      </c>
      <c r="D268" s="11">
        <v>20000</v>
      </c>
      <c r="E268" s="10" t="s">
        <v>51</v>
      </c>
      <c r="F268" s="10" t="s">
        <v>44</v>
      </c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ht="24">
      <c r="A269" s="7"/>
      <c r="B269" s="12" t="s">
        <v>285</v>
      </c>
      <c r="C269" s="12" t="s">
        <v>290</v>
      </c>
      <c r="D269" s="12"/>
      <c r="E269" s="12"/>
      <c r="F269" s="12" t="s">
        <v>45</v>
      </c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</row>
    <row r="270" spans="1:18" ht="24">
      <c r="A270" s="7"/>
      <c r="B270" s="12" t="s">
        <v>286</v>
      </c>
      <c r="C270" s="12" t="s">
        <v>291</v>
      </c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</row>
    <row r="271" spans="1:18" ht="24">
      <c r="A271" s="7"/>
      <c r="B271" s="12" t="s">
        <v>287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</row>
    <row r="272" spans="1:18" ht="24">
      <c r="A272" s="3"/>
      <c r="B272" s="13" t="s">
        <v>288</v>
      </c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</row>
    <row r="287" ht="24">
      <c r="T287" s="21"/>
    </row>
    <row r="303" ht="24">
      <c r="T303" s="21"/>
    </row>
  </sheetData>
  <sheetProtection/>
  <mergeCells count="38">
    <mergeCell ref="G241:I241"/>
    <mergeCell ref="J241:R241"/>
    <mergeCell ref="G262:I262"/>
    <mergeCell ref="J262:R262"/>
    <mergeCell ref="G181:I181"/>
    <mergeCell ref="J181:R181"/>
    <mergeCell ref="G201:I201"/>
    <mergeCell ref="J201:R201"/>
    <mergeCell ref="G223:I223"/>
    <mergeCell ref="J223:R223"/>
    <mergeCell ref="G121:I121"/>
    <mergeCell ref="J121:R121"/>
    <mergeCell ref="G143:I143"/>
    <mergeCell ref="J143:R143"/>
    <mergeCell ref="G161:I161"/>
    <mergeCell ref="J161:R161"/>
    <mergeCell ref="G61:I61"/>
    <mergeCell ref="J61:R61"/>
    <mergeCell ref="G82:I82"/>
    <mergeCell ref="J82:R82"/>
    <mergeCell ref="G103:I103"/>
    <mergeCell ref="J103:R103"/>
    <mergeCell ref="G41:I41"/>
    <mergeCell ref="J41:R41"/>
    <mergeCell ref="G7:I7"/>
    <mergeCell ref="J7:R7"/>
    <mergeCell ref="G22:I22"/>
    <mergeCell ref="J22:R22"/>
    <mergeCell ref="A1:R1"/>
    <mergeCell ref="A2:R2"/>
    <mergeCell ref="A3:R3"/>
    <mergeCell ref="A6:A8"/>
    <mergeCell ref="B6:B8"/>
    <mergeCell ref="C6:C8"/>
    <mergeCell ref="D6:D8"/>
    <mergeCell ref="E6:E8"/>
    <mergeCell ref="F6:F8"/>
    <mergeCell ref="G6:R6"/>
  </mergeCells>
  <printOptions/>
  <pageMargins left="0.15748031496062992" right="0" top="0.984251968503937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2"/>
  <sheetViews>
    <sheetView zoomScalePageLayoutView="0" workbookViewId="0" topLeftCell="A1">
      <pane ySplit="8" topLeftCell="A36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7.28125" style="1" customWidth="1"/>
    <col min="2" max="2" width="24.57421875" style="1" customWidth="1"/>
    <col min="3" max="3" width="27.28125" style="1" customWidth="1"/>
    <col min="4" max="4" width="11.421875" style="1" customWidth="1"/>
    <col min="5" max="5" width="16.57421875" style="1" customWidth="1"/>
    <col min="6" max="6" width="10.28125" style="1" customWidth="1"/>
    <col min="7" max="18" width="4.140625" style="1" customWidth="1"/>
    <col min="19" max="19" width="3.8515625" style="1" customWidth="1"/>
    <col min="20" max="21" width="11.7109375" style="1" bestFit="1" customWidth="1"/>
    <col min="22" max="16384" width="9.140625" style="1" customWidth="1"/>
  </cols>
  <sheetData>
    <row r="1" spans="1:18" ht="30.75">
      <c r="A1" s="92" t="s">
        <v>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30.75">
      <c r="A2" s="92" t="s">
        <v>469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30.75">
      <c r="A3" s="92" t="s">
        <v>24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ht="24">
      <c r="A4" s="6" t="s">
        <v>25</v>
      </c>
    </row>
    <row r="5" ht="24">
      <c r="A5" s="6" t="s">
        <v>335</v>
      </c>
    </row>
    <row r="6" spans="1:18" ht="24">
      <c r="A6" s="89" t="s">
        <v>0</v>
      </c>
      <c r="B6" s="89" t="s">
        <v>1</v>
      </c>
      <c r="C6" s="100" t="s">
        <v>384</v>
      </c>
      <c r="D6" s="89" t="s">
        <v>2</v>
      </c>
      <c r="E6" s="89" t="s">
        <v>22</v>
      </c>
      <c r="F6" s="89" t="s">
        <v>20</v>
      </c>
      <c r="G6" s="95" t="s">
        <v>324</v>
      </c>
      <c r="H6" s="96"/>
      <c r="I6" s="96"/>
      <c r="J6" s="96"/>
      <c r="K6" s="96"/>
      <c r="L6" s="96"/>
      <c r="M6" s="96"/>
      <c r="N6" s="96"/>
      <c r="O6" s="96"/>
      <c r="P6" s="96"/>
      <c r="Q6" s="96"/>
      <c r="R6" s="93"/>
    </row>
    <row r="7" spans="1:18" ht="24">
      <c r="A7" s="90"/>
      <c r="B7" s="90"/>
      <c r="C7" s="101"/>
      <c r="D7" s="90"/>
      <c r="E7" s="90"/>
      <c r="F7" s="90"/>
      <c r="G7" s="93" t="s">
        <v>432</v>
      </c>
      <c r="H7" s="94"/>
      <c r="I7" s="94"/>
      <c r="J7" s="94" t="s">
        <v>470</v>
      </c>
      <c r="K7" s="94"/>
      <c r="L7" s="94"/>
      <c r="M7" s="94"/>
      <c r="N7" s="94"/>
      <c r="O7" s="94"/>
      <c r="P7" s="94"/>
      <c r="Q7" s="94"/>
      <c r="R7" s="94"/>
    </row>
    <row r="8" spans="1:18" ht="24">
      <c r="A8" s="91"/>
      <c r="B8" s="91"/>
      <c r="C8" s="102"/>
      <c r="D8" s="91"/>
      <c r="E8" s="91"/>
      <c r="F8" s="91"/>
      <c r="G8" s="25" t="s">
        <v>8</v>
      </c>
      <c r="H8" s="8" t="s">
        <v>9</v>
      </c>
      <c r="I8" s="8" t="s">
        <v>10</v>
      </c>
      <c r="J8" s="8" t="s">
        <v>11</v>
      </c>
      <c r="K8" s="8" t="s">
        <v>12</v>
      </c>
      <c r="L8" s="8" t="s">
        <v>13</v>
      </c>
      <c r="M8" s="8" t="s">
        <v>14</v>
      </c>
      <c r="N8" s="8" t="s">
        <v>15</v>
      </c>
      <c r="O8" s="8" t="s">
        <v>16</v>
      </c>
      <c r="P8" s="8" t="s">
        <v>17</v>
      </c>
      <c r="Q8" s="8" t="s">
        <v>18</v>
      </c>
      <c r="R8" s="8" t="s">
        <v>19</v>
      </c>
    </row>
    <row r="9" spans="1:18" ht="24">
      <c r="A9" s="14">
        <v>1</v>
      </c>
      <c r="B9" s="10" t="s">
        <v>297</v>
      </c>
      <c r="C9" s="10" t="s">
        <v>337</v>
      </c>
      <c r="D9" s="11">
        <v>30000</v>
      </c>
      <c r="E9" s="10" t="s">
        <v>333</v>
      </c>
      <c r="F9" s="10" t="s">
        <v>563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4">
      <c r="A10" s="7"/>
      <c r="B10" s="12"/>
      <c r="C10" s="12" t="s">
        <v>338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24">
      <c r="A11" s="7"/>
      <c r="B11" s="12"/>
      <c r="C11" s="12" t="s">
        <v>339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24">
      <c r="A12" s="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20" ht="24">
      <c r="A13" s="14">
        <v>2</v>
      </c>
      <c r="B13" s="10" t="s">
        <v>340</v>
      </c>
      <c r="C13" s="10" t="s">
        <v>341</v>
      </c>
      <c r="D13" s="11">
        <v>20000</v>
      </c>
      <c r="E13" s="10" t="s">
        <v>333</v>
      </c>
      <c r="F13" s="10" t="s">
        <v>563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T13" s="21"/>
    </row>
    <row r="14" spans="1:18" ht="24">
      <c r="A14" s="7"/>
      <c r="B14" s="12" t="s">
        <v>453</v>
      </c>
      <c r="C14" s="12" t="s">
        <v>342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24">
      <c r="A15" s="7"/>
      <c r="B15" s="12"/>
      <c r="C15" s="12" t="s">
        <v>343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24">
      <c r="A16" s="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24">
      <c r="A17" s="14">
        <v>3</v>
      </c>
      <c r="B17" s="10" t="s">
        <v>344</v>
      </c>
      <c r="C17" s="10" t="s">
        <v>167</v>
      </c>
      <c r="D17" s="11">
        <v>50000</v>
      </c>
      <c r="E17" s="10" t="s">
        <v>347</v>
      </c>
      <c r="F17" s="10" t="s">
        <v>563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24">
      <c r="A18" s="7"/>
      <c r="B18" s="12" t="s">
        <v>345</v>
      </c>
      <c r="C18" s="12" t="s">
        <v>346</v>
      </c>
      <c r="D18" s="12"/>
      <c r="E18" s="12" t="s">
        <v>333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24">
      <c r="A19" s="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>
      <c r="A20" s="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24">
      <c r="A21" s="14">
        <v>4</v>
      </c>
      <c r="B21" s="10" t="s">
        <v>452</v>
      </c>
      <c r="C21" s="30" t="s">
        <v>426</v>
      </c>
      <c r="D21" s="11">
        <v>10000</v>
      </c>
      <c r="E21" s="10" t="s">
        <v>334</v>
      </c>
      <c r="F21" s="10" t="s">
        <v>563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24">
      <c r="A22" s="39"/>
      <c r="B22" s="12" t="s">
        <v>348</v>
      </c>
      <c r="C22" s="27" t="s">
        <v>133</v>
      </c>
      <c r="D22" s="77"/>
      <c r="E22" s="12" t="s">
        <v>333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24">
      <c r="A23" s="3"/>
      <c r="B23" s="13"/>
      <c r="C23" s="2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24">
      <c r="A24" s="14">
        <v>5</v>
      </c>
      <c r="B24" s="1" t="s">
        <v>349</v>
      </c>
      <c r="C24" s="10" t="s">
        <v>135</v>
      </c>
      <c r="D24" s="11">
        <v>5000</v>
      </c>
      <c r="E24" s="10" t="s">
        <v>351</v>
      </c>
      <c r="F24" s="10" t="s">
        <v>124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24">
      <c r="A25" s="7"/>
      <c r="B25" s="12" t="s">
        <v>350</v>
      </c>
      <c r="C25" s="12" t="s">
        <v>136</v>
      </c>
      <c r="D25" s="12"/>
      <c r="E25" s="12"/>
      <c r="F25" s="12" t="s">
        <v>125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>
      <c r="A26" s="7"/>
      <c r="B26" s="12" t="s">
        <v>198</v>
      </c>
      <c r="C26" s="12" t="s">
        <v>137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24">
      <c r="A27" s="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24">
      <c r="A28" s="14">
        <v>6</v>
      </c>
      <c r="B28" s="10" t="s">
        <v>139</v>
      </c>
      <c r="C28" s="10" t="s">
        <v>390</v>
      </c>
      <c r="D28" s="11">
        <v>35000</v>
      </c>
      <c r="E28" s="10" t="s">
        <v>145</v>
      </c>
      <c r="F28" s="10" t="s">
        <v>124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24">
      <c r="A29" s="7"/>
      <c r="B29" s="12" t="s">
        <v>352</v>
      </c>
      <c r="C29" s="12" t="s">
        <v>391</v>
      </c>
      <c r="D29" s="12"/>
      <c r="E29" s="12" t="s">
        <v>198</v>
      </c>
      <c r="F29" s="12" t="s">
        <v>125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>
      <c r="A30" s="7"/>
      <c r="B30" s="12" t="s">
        <v>353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24">
      <c r="A31" s="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24">
      <c r="A32" s="14">
        <v>7</v>
      </c>
      <c r="B32" s="10" t="s">
        <v>385</v>
      </c>
      <c r="C32" s="10" t="s">
        <v>354</v>
      </c>
      <c r="D32" s="11">
        <v>11000</v>
      </c>
      <c r="E32" s="10" t="s">
        <v>104</v>
      </c>
      <c r="F32" s="10" t="s">
        <v>87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4">
      <c r="A33" s="7"/>
      <c r="B33" s="12" t="s">
        <v>386</v>
      </c>
      <c r="C33" s="12" t="s">
        <v>103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>
      <c r="A34" s="7"/>
      <c r="B34" s="12" t="s">
        <v>387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24">
      <c r="A35" s="7"/>
      <c r="B35" s="12" t="s">
        <v>388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>
      <c r="A36" s="7"/>
      <c r="B36" s="12" t="s">
        <v>389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24">
      <c r="A37" s="7"/>
      <c r="B37" s="12" t="s">
        <v>103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>
      <c r="A38" s="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24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24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24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24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24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24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24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24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24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24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24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24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24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24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ht="24">
      <c r="A53" s="6" t="s">
        <v>28</v>
      </c>
    </row>
    <row r="54" spans="1:18" ht="24">
      <c r="A54" s="2" t="s">
        <v>0</v>
      </c>
      <c r="B54" s="2" t="s">
        <v>5</v>
      </c>
      <c r="C54" s="2" t="s">
        <v>7</v>
      </c>
      <c r="D54" s="2" t="s">
        <v>2</v>
      </c>
      <c r="E54" s="2" t="s">
        <v>22</v>
      </c>
      <c r="F54" s="2" t="s">
        <v>20</v>
      </c>
      <c r="G54" s="94" t="s">
        <v>3</v>
      </c>
      <c r="H54" s="94"/>
      <c r="I54" s="94"/>
      <c r="J54" s="94" t="s">
        <v>4</v>
      </c>
      <c r="K54" s="94"/>
      <c r="L54" s="94"/>
      <c r="M54" s="94"/>
      <c r="N54" s="94"/>
      <c r="O54" s="94"/>
      <c r="P54" s="94"/>
      <c r="Q54" s="94"/>
      <c r="R54" s="94"/>
    </row>
    <row r="55" spans="1:18" ht="24">
      <c r="A55" s="7"/>
      <c r="B55" s="7" t="s">
        <v>6</v>
      </c>
      <c r="C55" s="7" t="s">
        <v>1</v>
      </c>
      <c r="D55" s="7"/>
      <c r="E55" s="7" t="s">
        <v>21</v>
      </c>
      <c r="F55" s="7" t="s">
        <v>21</v>
      </c>
      <c r="G55" s="8" t="s">
        <v>8</v>
      </c>
      <c r="H55" s="8" t="s">
        <v>9</v>
      </c>
      <c r="I55" s="8" t="s">
        <v>10</v>
      </c>
      <c r="J55" s="8" t="s">
        <v>11</v>
      </c>
      <c r="K55" s="8" t="s">
        <v>12</v>
      </c>
      <c r="L55" s="8" t="s">
        <v>13</v>
      </c>
      <c r="M55" s="8" t="s">
        <v>14</v>
      </c>
      <c r="N55" s="8" t="s">
        <v>15</v>
      </c>
      <c r="O55" s="8" t="s">
        <v>16</v>
      </c>
      <c r="P55" s="8" t="s">
        <v>17</v>
      </c>
      <c r="Q55" s="8" t="s">
        <v>18</v>
      </c>
      <c r="R55" s="8" t="s">
        <v>19</v>
      </c>
    </row>
    <row r="56" spans="1:18" ht="24">
      <c r="A56" s="9">
        <v>1</v>
      </c>
      <c r="B56" s="10" t="s">
        <v>170</v>
      </c>
      <c r="C56" s="10" t="s">
        <v>172</v>
      </c>
      <c r="D56" s="11">
        <v>100000</v>
      </c>
      <c r="E56" s="10" t="s">
        <v>86</v>
      </c>
      <c r="F56" s="10" t="s">
        <v>44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24">
      <c r="A57" s="12"/>
      <c r="B57" s="12" t="s">
        <v>171</v>
      </c>
      <c r="C57" s="12" t="s">
        <v>173</v>
      </c>
      <c r="D57" s="12"/>
      <c r="E57" s="12"/>
      <c r="F57" s="12" t="s">
        <v>45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24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ht="24">
      <c r="A59" s="9">
        <v>2</v>
      </c>
      <c r="B59" s="10" t="s">
        <v>174</v>
      </c>
      <c r="C59" s="10" t="s">
        <v>175</v>
      </c>
      <c r="D59" s="11">
        <v>5000</v>
      </c>
      <c r="E59" s="10" t="s">
        <v>86</v>
      </c>
      <c r="F59" s="10" t="s">
        <v>44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24">
      <c r="A60" s="12"/>
      <c r="B60" s="12"/>
      <c r="C60" s="12" t="s">
        <v>176</v>
      </c>
      <c r="D60" s="12"/>
      <c r="E60" s="12"/>
      <c r="F60" s="12" t="s">
        <v>45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24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24">
      <c r="A62" s="9">
        <v>3</v>
      </c>
      <c r="B62" s="10" t="s">
        <v>177</v>
      </c>
      <c r="C62" s="10" t="s">
        <v>179</v>
      </c>
      <c r="D62" s="11">
        <v>20000</v>
      </c>
      <c r="E62" s="10" t="s">
        <v>181</v>
      </c>
      <c r="F62" s="10" t="s">
        <v>44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24">
      <c r="A63" s="12"/>
      <c r="B63" s="12" t="s">
        <v>178</v>
      </c>
      <c r="C63" s="12" t="s">
        <v>180</v>
      </c>
      <c r="D63" s="12"/>
      <c r="E63" s="12"/>
      <c r="F63" s="12" t="s">
        <v>45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24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24">
      <c r="A65" s="9">
        <v>4</v>
      </c>
      <c r="B65" s="10" t="s">
        <v>182</v>
      </c>
      <c r="C65" s="10" t="s">
        <v>184</v>
      </c>
      <c r="D65" s="11">
        <v>70000</v>
      </c>
      <c r="E65" s="10" t="s">
        <v>181</v>
      </c>
      <c r="F65" s="10" t="s">
        <v>44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24">
      <c r="A66" s="12"/>
      <c r="B66" s="12" t="s">
        <v>183</v>
      </c>
      <c r="C66" s="12" t="s">
        <v>185</v>
      </c>
      <c r="D66" s="12"/>
      <c r="E66" s="12"/>
      <c r="F66" s="12" t="s">
        <v>45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ht="24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73" ht="24">
      <c r="A73" s="6" t="s">
        <v>29</v>
      </c>
    </row>
    <row r="74" ht="24">
      <c r="A74" s="6" t="s">
        <v>30</v>
      </c>
    </row>
    <row r="75" spans="1:20" ht="24">
      <c r="A75" s="2" t="s">
        <v>0</v>
      </c>
      <c r="B75" s="2" t="s">
        <v>5</v>
      </c>
      <c r="C75" s="2" t="s">
        <v>7</v>
      </c>
      <c r="D75" s="2" t="s">
        <v>2</v>
      </c>
      <c r="E75" s="2" t="s">
        <v>22</v>
      </c>
      <c r="F75" s="2" t="s">
        <v>20</v>
      </c>
      <c r="G75" s="94" t="s">
        <v>3</v>
      </c>
      <c r="H75" s="94"/>
      <c r="I75" s="94"/>
      <c r="J75" s="94" t="s">
        <v>4</v>
      </c>
      <c r="K75" s="94"/>
      <c r="L75" s="94"/>
      <c r="M75" s="94"/>
      <c r="N75" s="94"/>
      <c r="O75" s="94"/>
      <c r="P75" s="94"/>
      <c r="Q75" s="94"/>
      <c r="R75" s="94"/>
      <c r="T75" s="21"/>
    </row>
    <row r="76" spans="1:18" ht="24">
      <c r="A76" s="7"/>
      <c r="B76" s="7" t="s">
        <v>6</v>
      </c>
      <c r="C76" s="7" t="s">
        <v>1</v>
      </c>
      <c r="D76" s="7"/>
      <c r="E76" s="7" t="s">
        <v>21</v>
      </c>
      <c r="F76" s="7" t="s">
        <v>21</v>
      </c>
      <c r="G76" s="8" t="s">
        <v>8</v>
      </c>
      <c r="H76" s="8" t="s">
        <v>9</v>
      </c>
      <c r="I76" s="8" t="s">
        <v>10</v>
      </c>
      <c r="J76" s="8" t="s">
        <v>11</v>
      </c>
      <c r="K76" s="8" t="s">
        <v>12</v>
      </c>
      <c r="L76" s="8" t="s">
        <v>13</v>
      </c>
      <c r="M76" s="8" t="s">
        <v>14</v>
      </c>
      <c r="N76" s="8" t="s">
        <v>15</v>
      </c>
      <c r="O76" s="8" t="s">
        <v>16</v>
      </c>
      <c r="P76" s="8" t="s">
        <v>17</v>
      </c>
      <c r="Q76" s="8" t="s">
        <v>18</v>
      </c>
      <c r="R76" s="8" t="s">
        <v>19</v>
      </c>
    </row>
    <row r="77" spans="1:18" ht="24">
      <c r="A77" s="9">
        <v>1</v>
      </c>
      <c r="B77" s="10" t="s">
        <v>36</v>
      </c>
      <c r="C77" s="10" t="s">
        <v>40</v>
      </c>
      <c r="D77" s="11">
        <v>15000</v>
      </c>
      <c r="E77" s="10" t="s">
        <v>46</v>
      </c>
      <c r="F77" s="10" t="s">
        <v>44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24">
      <c r="A78" s="12"/>
      <c r="B78" s="12" t="s">
        <v>37</v>
      </c>
      <c r="C78" s="12" t="s">
        <v>41</v>
      </c>
      <c r="D78" s="12"/>
      <c r="E78" s="12"/>
      <c r="F78" s="12" t="s">
        <v>45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 ht="24">
      <c r="A79" s="12"/>
      <c r="B79" s="12" t="s">
        <v>38</v>
      </c>
      <c r="C79" s="12" t="s">
        <v>42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1:18" ht="24">
      <c r="A80" s="13"/>
      <c r="B80" s="13" t="s">
        <v>39</v>
      </c>
      <c r="C80" s="13" t="s">
        <v>43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 ht="24">
      <c r="A81" s="9">
        <v>2</v>
      </c>
      <c r="B81" s="10" t="s">
        <v>36</v>
      </c>
      <c r="C81" s="10" t="s">
        <v>40</v>
      </c>
      <c r="D81" s="11">
        <v>20000</v>
      </c>
      <c r="E81" s="10" t="s">
        <v>46</v>
      </c>
      <c r="F81" s="10" t="s">
        <v>44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ht="24">
      <c r="A82" s="12"/>
      <c r="B82" s="12" t="s">
        <v>47</v>
      </c>
      <c r="C82" s="12" t="s">
        <v>41</v>
      </c>
      <c r="D82" s="12"/>
      <c r="E82" s="12"/>
      <c r="F82" s="12" t="s">
        <v>45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</row>
    <row r="83" spans="1:18" ht="24">
      <c r="A83" s="12"/>
      <c r="B83" s="12" t="s">
        <v>48</v>
      </c>
      <c r="C83" s="12" t="s">
        <v>42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24">
      <c r="A84" s="12"/>
      <c r="B84" s="12" t="s">
        <v>49</v>
      </c>
      <c r="C84" s="12" t="s">
        <v>43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</row>
    <row r="85" spans="1:18" ht="24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 ht="24">
      <c r="A86" s="9">
        <v>3</v>
      </c>
      <c r="B86" s="10" t="s">
        <v>246</v>
      </c>
      <c r="C86" s="10" t="s">
        <v>248</v>
      </c>
      <c r="D86" s="11">
        <v>50000</v>
      </c>
      <c r="E86" s="10" t="s">
        <v>51</v>
      </c>
      <c r="F86" s="10" t="s">
        <v>124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ht="24">
      <c r="A87" s="12"/>
      <c r="B87" s="12" t="s">
        <v>247</v>
      </c>
      <c r="C87" s="12" t="s">
        <v>249</v>
      </c>
      <c r="D87" s="12"/>
      <c r="E87" s="12"/>
      <c r="F87" s="12" t="s">
        <v>125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 ht="24">
      <c r="A88" s="12"/>
      <c r="B88" s="12"/>
      <c r="C88" s="12" t="s">
        <v>250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1:18" ht="24">
      <c r="A89" s="13"/>
      <c r="B89" s="13"/>
      <c r="C89" s="13" t="s">
        <v>251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ht="24">
      <c r="A90" s="9">
        <v>4</v>
      </c>
      <c r="B90" s="10" t="s">
        <v>246</v>
      </c>
      <c r="C90" s="10" t="s">
        <v>253</v>
      </c>
      <c r="D90" s="11">
        <v>40000</v>
      </c>
      <c r="E90" s="10" t="s">
        <v>51</v>
      </c>
      <c r="F90" s="10" t="s">
        <v>124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ht="24">
      <c r="A91" s="12"/>
      <c r="B91" s="12" t="s">
        <v>252</v>
      </c>
      <c r="C91" s="12" t="s">
        <v>254</v>
      </c>
      <c r="D91" s="12"/>
      <c r="E91" s="12"/>
      <c r="F91" s="12" t="s">
        <v>125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24">
      <c r="A92" s="13"/>
      <c r="B92" s="13"/>
      <c r="C92" s="13" t="s">
        <v>255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ht="24">
      <c r="A93" s="2" t="s">
        <v>0</v>
      </c>
      <c r="B93" s="2" t="s">
        <v>5</v>
      </c>
      <c r="C93" s="2" t="s">
        <v>7</v>
      </c>
      <c r="D93" s="2" t="s">
        <v>2</v>
      </c>
      <c r="E93" s="2" t="s">
        <v>22</v>
      </c>
      <c r="F93" s="2" t="s">
        <v>20</v>
      </c>
      <c r="G93" s="94" t="s">
        <v>3</v>
      </c>
      <c r="H93" s="94"/>
      <c r="I93" s="94"/>
      <c r="J93" s="94" t="s">
        <v>4</v>
      </c>
      <c r="K93" s="94"/>
      <c r="L93" s="94"/>
      <c r="M93" s="94"/>
      <c r="N93" s="94"/>
      <c r="O93" s="94"/>
      <c r="P93" s="94"/>
      <c r="Q93" s="94"/>
      <c r="R93" s="94"/>
    </row>
    <row r="94" spans="1:18" ht="24">
      <c r="A94" s="3"/>
      <c r="B94" s="3" t="s">
        <v>6</v>
      </c>
      <c r="C94" s="3" t="s">
        <v>1</v>
      </c>
      <c r="D94" s="3"/>
      <c r="E94" s="3" t="s">
        <v>21</v>
      </c>
      <c r="F94" s="3" t="s">
        <v>21</v>
      </c>
      <c r="G94" s="4" t="s">
        <v>8</v>
      </c>
      <c r="H94" s="4" t="s">
        <v>9</v>
      </c>
      <c r="I94" s="4" t="s">
        <v>10</v>
      </c>
      <c r="J94" s="4" t="s">
        <v>11</v>
      </c>
      <c r="K94" s="4" t="s">
        <v>12</v>
      </c>
      <c r="L94" s="4" t="s">
        <v>13</v>
      </c>
      <c r="M94" s="4" t="s">
        <v>14</v>
      </c>
      <c r="N94" s="4" t="s">
        <v>15</v>
      </c>
      <c r="O94" s="4" t="s">
        <v>16</v>
      </c>
      <c r="P94" s="4" t="s">
        <v>17</v>
      </c>
      <c r="Q94" s="4" t="s">
        <v>18</v>
      </c>
      <c r="R94" s="4" t="s">
        <v>19</v>
      </c>
    </row>
    <row r="95" spans="1:21" ht="24">
      <c r="A95" s="9">
        <v>5</v>
      </c>
      <c r="B95" s="10" t="s">
        <v>256</v>
      </c>
      <c r="C95" s="10" t="s">
        <v>258</v>
      </c>
      <c r="D95" s="11">
        <v>15000</v>
      </c>
      <c r="E95" s="10" t="s">
        <v>51</v>
      </c>
      <c r="F95" s="10" t="s">
        <v>124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T95" s="21"/>
      <c r="U95" s="21"/>
    </row>
    <row r="96" spans="1:18" ht="24">
      <c r="A96" s="12"/>
      <c r="B96" s="12" t="s">
        <v>257</v>
      </c>
      <c r="C96" s="12" t="s">
        <v>259</v>
      </c>
      <c r="D96" s="12"/>
      <c r="E96" s="12"/>
      <c r="F96" s="12" t="s">
        <v>125</v>
      </c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1:18" ht="24">
      <c r="A97" s="12"/>
      <c r="B97" s="12"/>
      <c r="C97" s="12" t="s">
        <v>260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1:18" ht="24">
      <c r="A98" s="12"/>
      <c r="B98" s="12"/>
      <c r="C98" s="12" t="s">
        <v>261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1:18" ht="24">
      <c r="A99" s="12"/>
      <c r="B99" s="12"/>
      <c r="C99" s="12" t="s">
        <v>262</v>
      </c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1:18" ht="24">
      <c r="A100" s="12"/>
      <c r="B100" s="12"/>
      <c r="C100" s="12" t="s">
        <v>189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ht="24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ht="24">
      <c r="A102" s="9">
        <v>6</v>
      </c>
      <c r="B102" s="10" t="s">
        <v>263</v>
      </c>
      <c r="C102" s="10" t="s">
        <v>265</v>
      </c>
      <c r="D102" s="11">
        <v>20000</v>
      </c>
      <c r="E102" s="10" t="s">
        <v>267</v>
      </c>
      <c r="F102" s="10" t="s">
        <v>124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ht="24">
      <c r="A103" s="12"/>
      <c r="B103" s="12" t="s">
        <v>264</v>
      </c>
      <c r="C103" s="12" t="s">
        <v>266</v>
      </c>
      <c r="D103" s="12"/>
      <c r="E103" s="12" t="s">
        <v>222</v>
      </c>
      <c r="F103" s="12" t="s">
        <v>125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1:18" ht="24">
      <c r="A104" s="12"/>
      <c r="B104" s="12"/>
      <c r="C104" s="15">
        <v>2555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ht="24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ht="24">
      <c r="A106" s="9">
        <v>7</v>
      </c>
      <c r="B106" s="10" t="s">
        <v>268</v>
      </c>
      <c r="C106" s="10" t="s">
        <v>270</v>
      </c>
      <c r="D106" s="11">
        <v>10000</v>
      </c>
      <c r="E106" s="10" t="s">
        <v>198</v>
      </c>
      <c r="F106" s="10" t="s">
        <v>124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ht="24">
      <c r="A107" s="12"/>
      <c r="B107" s="12" t="s">
        <v>269</v>
      </c>
      <c r="C107" s="12" t="s">
        <v>271</v>
      </c>
      <c r="D107" s="12"/>
      <c r="E107" s="12"/>
      <c r="F107" s="12" t="s">
        <v>125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</row>
    <row r="108" spans="1:18" ht="24">
      <c r="A108" s="12"/>
      <c r="B108" s="12"/>
      <c r="C108" s="12" t="s">
        <v>153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</row>
    <row r="109" spans="1:18" ht="24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 ht="24">
      <c r="A110" s="9">
        <v>8</v>
      </c>
      <c r="B110" s="10" t="s">
        <v>272</v>
      </c>
      <c r="C110" s="10" t="s">
        <v>274</v>
      </c>
      <c r="D110" s="11">
        <v>10000</v>
      </c>
      <c r="E110" s="10" t="s">
        <v>277</v>
      </c>
      <c r="F110" s="10" t="s">
        <v>124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ht="24">
      <c r="A111" s="12"/>
      <c r="B111" s="12" t="s">
        <v>273</v>
      </c>
      <c r="C111" s="12" t="s">
        <v>275</v>
      </c>
      <c r="D111" s="12"/>
      <c r="E111" s="12"/>
      <c r="F111" s="12" t="s">
        <v>125</v>
      </c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1:18" ht="24">
      <c r="A112" s="13"/>
      <c r="B112" s="13"/>
      <c r="C112" s="13" t="s">
        <v>276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ht="24">
      <c r="A113" s="6" t="s">
        <v>31</v>
      </c>
    </row>
    <row r="114" ht="24">
      <c r="A114" s="6" t="s">
        <v>32</v>
      </c>
    </row>
    <row r="115" spans="1:18" ht="24">
      <c r="A115" s="2" t="s">
        <v>0</v>
      </c>
      <c r="B115" s="2" t="s">
        <v>5</v>
      </c>
      <c r="C115" s="2" t="s">
        <v>7</v>
      </c>
      <c r="D115" s="2" t="s">
        <v>2</v>
      </c>
      <c r="E115" s="2" t="s">
        <v>22</v>
      </c>
      <c r="F115" s="2" t="s">
        <v>20</v>
      </c>
      <c r="G115" s="94" t="s">
        <v>3</v>
      </c>
      <c r="H115" s="94"/>
      <c r="I115" s="94"/>
      <c r="J115" s="94" t="s">
        <v>4</v>
      </c>
      <c r="K115" s="94"/>
      <c r="L115" s="94"/>
      <c r="M115" s="94"/>
      <c r="N115" s="94"/>
      <c r="O115" s="94"/>
      <c r="P115" s="94"/>
      <c r="Q115" s="94"/>
      <c r="R115" s="94"/>
    </row>
    <row r="116" spans="1:18" ht="24">
      <c r="A116" s="7"/>
      <c r="B116" s="7" t="s">
        <v>6</v>
      </c>
      <c r="C116" s="7" t="s">
        <v>1</v>
      </c>
      <c r="D116" s="7"/>
      <c r="E116" s="7" t="s">
        <v>21</v>
      </c>
      <c r="F116" s="7" t="s">
        <v>21</v>
      </c>
      <c r="G116" s="8" t="s">
        <v>8</v>
      </c>
      <c r="H116" s="8" t="s">
        <v>9</v>
      </c>
      <c r="I116" s="8" t="s">
        <v>10</v>
      </c>
      <c r="J116" s="8" t="s">
        <v>11</v>
      </c>
      <c r="K116" s="8" t="s">
        <v>12</v>
      </c>
      <c r="L116" s="8" t="s">
        <v>13</v>
      </c>
      <c r="M116" s="8" t="s">
        <v>14</v>
      </c>
      <c r="N116" s="8" t="s">
        <v>15</v>
      </c>
      <c r="O116" s="8" t="s">
        <v>16</v>
      </c>
      <c r="P116" s="8" t="s">
        <v>17</v>
      </c>
      <c r="Q116" s="8" t="s">
        <v>18</v>
      </c>
      <c r="R116" s="8" t="s">
        <v>19</v>
      </c>
    </row>
    <row r="117" spans="1:18" ht="24">
      <c r="A117" s="9">
        <v>1</v>
      </c>
      <c r="B117" s="10" t="s">
        <v>50</v>
      </c>
      <c r="C117" s="10" t="s">
        <v>52</v>
      </c>
      <c r="D117" s="11">
        <v>40000</v>
      </c>
      <c r="E117" s="10" t="s">
        <v>51</v>
      </c>
      <c r="F117" s="10" t="s">
        <v>44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ht="24">
      <c r="A118" s="12"/>
      <c r="B118" s="12" t="s">
        <v>51</v>
      </c>
      <c r="C118" s="12" t="s">
        <v>53</v>
      </c>
      <c r="D118" s="12"/>
      <c r="E118" s="12"/>
      <c r="F118" s="12" t="s">
        <v>45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1:18" ht="24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ht="24">
      <c r="A120" s="9">
        <v>2</v>
      </c>
      <c r="B120" s="10" t="s">
        <v>54</v>
      </c>
      <c r="C120" s="10" t="s">
        <v>56</v>
      </c>
      <c r="D120" s="11">
        <v>200000</v>
      </c>
      <c r="E120" s="10" t="s">
        <v>51</v>
      </c>
      <c r="F120" s="10" t="s">
        <v>44</v>
      </c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24">
      <c r="A121" s="12"/>
      <c r="B121" s="12" t="s">
        <v>55</v>
      </c>
      <c r="C121" s="12" t="s">
        <v>57</v>
      </c>
      <c r="D121" s="12"/>
      <c r="E121" s="12"/>
      <c r="F121" s="12" t="s">
        <v>45</v>
      </c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</row>
    <row r="122" spans="1:18" ht="24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ht="24">
      <c r="A123" s="9">
        <v>3</v>
      </c>
      <c r="B123" s="10" t="s">
        <v>58</v>
      </c>
      <c r="C123" s="10" t="s">
        <v>60</v>
      </c>
      <c r="D123" s="11">
        <v>20000</v>
      </c>
      <c r="E123" s="10" t="s">
        <v>51</v>
      </c>
      <c r="F123" s="10" t="s">
        <v>44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24">
      <c r="A124" s="12"/>
      <c r="B124" s="12" t="s">
        <v>59</v>
      </c>
      <c r="C124" s="12" t="s">
        <v>61</v>
      </c>
      <c r="D124" s="12"/>
      <c r="E124" s="12"/>
      <c r="F124" s="12" t="s">
        <v>45</v>
      </c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</row>
    <row r="125" spans="1:18" ht="24">
      <c r="A125" s="12"/>
      <c r="B125" s="12"/>
      <c r="C125" s="12" t="s">
        <v>62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</row>
    <row r="126" spans="1:18" ht="24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ht="24">
      <c r="A127" s="9">
        <v>4</v>
      </c>
      <c r="B127" s="10" t="s">
        <v>63</v>
      </c>
      <c r="C127" s="10" t="s">
        <v>65</v>
      </c>
      <c r="D127" s="11">
        <v>10000</v>
      </c>
      <c r="E127" s="10" t="s">
        <v>51</v>
      </c>
      <c r="F127" s="10" t="s">
        <v>44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ht="24">
      <c r="A128" s="12"/>
      <c r="B128" s="12" t="s">
        <v>64</v>
      </c>
      <c r="C128" s="12" t="s">
        <v>66</v>
      </c>
      <c r="D128" s="12"/>
      <c r="E128" s="12"/>
      <c r="F128" s="12" t="s">
        <v>45</v>
      </c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</row>
    <row r="129" spans="1:18" ht="24">
      <c r="A129" s="12"/>
      <c r="B129" s="12"/>
      <c r="C129" s="12" t="s">
        <v>67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</row>
    <row r="130" spans="1:18" ht="24">
      <c r="A130" s="12"/>
      <c r="B130" s="12"/>
      <c r="C130" s="12" t="s">
        <v>68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</row>
    <row r="131" spans="1:18" ht="24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</row>
    <row r="132" spans="1:18" ht="24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ht="24">
      <c r="A133" s="2" t="s">
        <v>0</v>
      </c>
      <c r="B133" s="2" t="s">
        <v>5</v>
      </c>
      <c r="C133" s="2" t="s">
        <v>7</v>
      </c>
      <c r="D133" s="2" t="s">
        <v>2</v>
      </c>
      <c r="E133" s="2" t="s">
        <v>22</v>
      </c>
      <c r="F133" s="2" t="s">
        <v>20</v>
      </c>
      <c r="G133" s="94" t="s">
        <v>3</v>
      </c>
      <c r="H133" s="94"/>
      <c r="I133" s="94"/>
      <c r="J133" s="94" t="s">
        <v>4</v>
      </c>
      <c r="K133" s="94"/>
      <c r="L133" s="94"/>
      <c r="M133" s="94"/>
      <c r="N133" s="94"/>
      <c r="O133" s="94"/>
      <c r="P133" s="94"/>
      <c r="Q133" s="94"/>
      <c r="R133" s="94"/>
    </row>
    <row r="134" spans="1:18" ht="24">
      <c r="A134" s="3"/>
      <c r="B134" s="3" t="s">
        <v>6</v>
      </c>
      <c r="C134" s="3" t="s">
        <v>1</v>
      </c>
      <c r="D134" s="3"/>
      <c r="E134" s="3" t="s">
        <v>21</v>
      </c>
      <c r="F134" s="3" t="s">
        <v>21</v>
      </c>
      <c r="G134" s="4" t="s">
        <v>8</v>
      </c>
      <c r="H134" s="4" t="s">
        <v>9</v>
      </c>
      <c r="I134" s="4" t="s">
        <v>10</v>
      </c>
      <c r="J134" s="4" t="s">
        <v>11</v>
      </c>
      <c r="K134" s="4" t="s">
        <v>12</v>
      </c>
      <c r="L134" s="4" t="s">
        <v>13</v>
      </c>
      <c r="M134" s="4" t="s">
        <v>14</v>
      </c>
      <c r="N134" s="4" t="s">
        <v>15</v>
      </c>
      <c r="O134" s="4" t="s">
        <v>16</v>
      </c>
      <c r="P134" s="4" t="s">
        <v>17</v>
      </c>
      <c r="Q134" s="4" t="s">
        <v>18</v>
      </c>
      <c r="R134" s="4" t="s">
        <v>19</v>
      </c>
    </row>
    <row r="135" spans="1:18" ht="24">
      <c r="A135" s="9">
        <v>5</v>
      </c>
      <c r="B135" s="10" t="s">
        <v>69</v>
      </c>
      <c r="C135" s="10" t="s">
        <v>71</v>
      </c>
      <c r="D135" s="11">
        <v>1000</v>
      </c>
      <c r="E135" s="10" t="s">
        <v>51</v>
      </c>
      <c r="F135" s="10" t="s">
        <v>44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ht="24">
      <c r="A136" s="12"/>
      <c r="B136" s="12" t="s">
        <v>70</v>
      </c>
      <c r="C136" s="12" t="s">
        <v>72</v>
      </c>
      <c r="D136" s="12"/>
      <c r="E136" s="12"/>
      <c r="F136" s="12" t="s">
        <v>45</v>
      </c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</row>
    <row r="137" spans="1:18" ht="24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20" ht="24">
      <c r="A138" s="9">
        <v>6</v>
      </c>
      <c r="B138" s="10" t="s">
        <v>73</v>
      </c>
      <c r="C138" s="10" t="s">
        <v>75</v>
      </c>
      <c r="D138" s="11">
        <v>5000</v>
      </c>
      <c r="E138" s="10" t="s">
        <v>51</v>
      </c>
      <c r="F138" s="10" t="s">
        <v>44</v>
      </c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T138" s="21"/>
    </row>
    <row r="139" spans="1:18" ht="24">
      <c r="A139" s="12"/>
      <c r="B139" s="12" t="s">
        <v>74</v>
      </c>
      <c r="C139" s="12" t="s">
        <v>76</v>
      </c>
      <c r="D139" s="12"/>
      <c r="E139" s="12"/>
      <c r="F139" s="12" t="s">
        <v>45</v>
      </c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</row>
    <row r="140" spans="1:18" ht="24">
      <c r="A140" s="12"/>
      <c r="B140" s="16" t="s">
        <v>77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</row>
    <row r="141" spans="1:18" ht="24">
      <c r="A141" s="13"/>
      <c r="B141" s="17">
        <v>2556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ht="24">
      <c r="A142" s="9">
        <v>7</v>
      </c>
      <c r="B142" s="10" t="s">
        <v>78</v>
      </c>
      <c r="C142" s="10" t="s">
        <v>80</v>
      </c>
      <c r="D142" s="11">
        <v>5000</v>
      </c>
      <c r="E142" s="10" t="s">
        <v>86</v>
      </c>
      <c r="F142" s="10" t="s">
        <v>87</v>
      </c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24">
      <c r="A143" s="12"/>
      <c r="B143" s="12" t="s">
        <v>79</v>
      </c>
      <c r="C143" s="12" t="s">
        <v>81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</row>
    <row r="144" spans="1:18" ht="2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ht="24">
      <c r="A145" s="9">
        <v>8</v>
      </c>
      <c r="B145" s="10" t="s">
        <v>82</v>
      </c>
      <c r="C145" s="10" t="s">
        <v>84</v>
      </c>
      <c r="D145" s="11">
        <v>50000</v>
      </c>
      <c r="E145" s="10" t="s">
        <v>86</v>
      </c>
      <c r="F145" s="10" t="s">
        <v>87</v>
      </c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24">
      <c r="A146" s="12"/>
      <c r="B146" s="12" t="s">
        <v>83</v>
      </c>
      <c r="C146" s="12" t="s">
        <v>85</v>
      </c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</row>
    <row r="147" spans="1:18" ht="24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ht="24">
      <c r="A148" s="9">
        <v>9</v>
      </c>
      <c r="B148" s="10" t="s">
        <v>88</v>
      </c>
      <c r="C148" s="10" t="s">
        <v>90</v>
      </c>
      <c r="D148" s="11">
        <v>2000</v>
      </c>
      <c r="E148" s="10" t="s">
        <v>86</v>
      </c>
      <c r="F148" s="10" t="s">
        <v>87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ht="24">
      <c r="A149" s="12"/>
      <c r="B149" s="12" t="s">
        <v>89</v>
      </c>
      <c r="C149" s="12" t="s">
        <v>91</v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</row>
    <row r="150" spans="1:18" ht="24">
      <c r="A150" s="12"/>
      <c r="B150" s="12"/>
      <c r="C150" s="12" t="s">
        <v>92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</row>
    <row r="151" spans="1:18" ht="24">
      <c r="A151" s="12"/>
      <c r="B151" s="12"/>
      <c r="C151" s="12" t="s">
        <v>93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</row>
    <row r="152" spans="1:18" ht="24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ht="24">
      <c r="A153" s="2" t="s">
        <v>0</v>
      </c>
      <c r="B153" s="2" t="s">
        <v>5</v>
      </c>
      <c r="C153" s="2" t="s">
        <v>7</v>
      </c>
      <c r="D153" s="2" t="s">
        <v>2</v>
      </c>
      <c r="E153" s="2" t="s">
        <v>22</v>
      </c>
      <c r="F153" s="2" t="s">
        <v>20</v>
      </c>
      <c r="G153" s="94" t="s">
        <v>3</v>
      </c>
      <c r="H153" s="94"/>
      <c r="I153" s="94"/>
      <c r="J153" s="94" t="s">
        <v>4</v>
      </c>
      <c r="K153" s="94"/>
      <c r="L153" s="94"/>
      <c r="M153" s="94"/>
      <c r="N153" s="94"/>
      <c r="O153" s="94"/>
      <c r="P153" s="94"/>
      <c r="Q153" s="94"/>
      <c r="R153" s="94"/>
    </row>
    <row r="154" spans="1:18" ht="24">
      <c r="A154" s="3"/>
      <c r="B154" s="3" t="s">
        <v>6</v>
      </c>
      <c r="C154" s="3" t="s">
        <v>1</v>
      </c>
      <c r="D154" s="3"/>
      <c r="E154" s="3" t="s">
        <v>21</v>
      </c>
      <c r="F154" s="3" t="s">
        <v>21</v>
      </c>
      <c r="G154" s="4" t="s">
        <v>8</v>
      </c>
      <c r="H154" s="4" t="s">
        <v>9</v>
      </c>
      <c r="I154" s="4" t="s">
        <v>10</v>
      </c>
      <c r="J154" s="4" t="s">
        <v>11</v>
      </c>
      <c r="K154" s="4" t="s">
        <v>12</v>
      </c>
      <c r="L154" s="4" t="s">
        <v>13</v>
      </c>
      <c r="M154" s="4" t="s">
        <v>14</v>
      </c>
      <c r="N154" s="4" t="s">
        <v>15</v>
      </c>
      <c r="O154" s="4" t="s">
        <v>16</v>
      </c>
      <c r="P154" s="4" t="s">
        <v>17</v>
      </c>
      <c r="Q154" s="4" t="s">
        <v>18</v>
      </c>
      <c r="R154" s="4" t="s">
        <v>19</v>
      </c>
    </row>
    <row r="155" spans="1:18" ht="24">
      <c r="A155" s="9">
        <v>10</v>
      </c>
      <c r="B155" s="10" t="s">
        <v>94</v>
      </c>
      <c r="C155" s="10" t="s">
        <v>60</v>
      </c>
      <c r="D155" s="11">
        <v>30000</v>
      </c>
      <c r="E155" s="10" t="s">
        <v>51</v>
      </c>
      <c r="F155" s="10" t="s">
        <v>87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ht="24">
      <c r="A156" s="12"/>
      <c r="B156" s="12" t="s">
        <v>95</v>
      </c>
      <c r="C156" s="12" t="s">
        <v>61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</row>
    <row r="157" spans="1:18" ht="24">
      <c r="A157" s="12"/>
      <c r="B157" s="12" t="s">
        <v>96</v>
      </c>
      <c r="C157" s="12" t="s">
        <v>62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</row>
    <row r="158" spans="1:18" ht="24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ht="24">
      <c r="A159" s="9">
        <v>11</v>
      </c>
      <c r="B159" s="10" t="s">
        <v>106</v>
      </c>
      <c r="C159" s="10" t="s">
        <v>108</v>
      </c>
      <c r="D159" s="11">
        <v>120000</v>
      </c>
      <c r="E159" s="10" t="s">
        <v>112</v>
      </c>
      <c r="F159" s="10" t="s">
        <v>44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ht="24">
      <c r="A160" s="12"/>
      <c r="B160" s="12" t="s">
        <v>107</v>
      </c>
      <c r="C160" s="12" t="s">
        <v>109</v>
      </c>
      <c r="D160" s="12"/>
      <c r="E160" s="12"/>
      <c r="F160" s="12" t="s">
        <v>45</v>
      </c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</row>
    <row r="161" spans="1:18" ht="24">
      <c r="A161" s="12"/>
      <c r="B161" s="12"/>
      <c r="C161" s="12" t="s">
        <v>110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</row>
    <row r="162" spans="1:18" ht="24">
      <c r="A162" s="12"/>
      <c r="B162" s="12"/>
      <c r="C162" s="12" t="s">
        <v>111</v>
      </c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</row>
    <row r="163" spans="1:18" ht="24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ht="24">
      <c r="A164" s="9">
        <v>12</v>
      </c>
      <c r="B164" s="10" t="s">
        <v>113</v>
      </c>
      <c r="C164" s="10" t="s">
        <v>115</v>
      </c>
      <c r="D164" s="11">
        <v>20000</v>
      </c>
      <c r="E164" s="10" t="s">
        <v>51</v>
      </c>
      <c r="F164" s="10" t="s">
        <v>44</v>
      </c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24">
      <c r="A165" s="12"/>
      <c r="B165" s="12" t="s">
        <v>114</v>
      </c>
      <c r="C165" s="12" t="s">
        <v>116</v>
      </c>
      <c r="D165" s="12"/>
      <c r="E165" s="12"/>
      <c r="F165" s="12" t="s">
        <v>45</v>
      </c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</row>
    <row r="166" spans="1:18" ht="24">
      <c r="A166" s="12"/>
      <c r="B166" s="12"/>
      <c r="C166" s="12" t="s">
        <v>117</v>
      </c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</row>
    <row r="167" spans="1:18" ht="24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18" ht="24">
      <c r="A168" s="9">
        <v>13</v>
      </c>
      <c r="B168" s="10" t="s">
        <v>144</v>
      </c>
      <c r="C168" s="10" t="s">
        <v>146</v>
      </c>
      <c r="D168" s="11">
        <v>15000</v>
      </c>
      <c r="E168" s="10" t="s">
        <v>149</v>
      </c>
      <c r="F168" s="10" t="s">
        <v>124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ht="24">
      <c r="A169" s="12"/>
      <c r="B169" s="12" t="s">
        <v>145</v>
      </c>
      <c r="C169" s="12" t="s">
        <v>147</v>
      </c>
      <c r="D169" s="12"/>
      <c r="E169" s="12"/>
      <c r="F169" s="12" t="s">
        <v>125</v>
      </c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</row>
    <row r="170" spans="1:18" ht="24">
      <c r="A170" s="12"/>
      <c r="B170" s="12"/>
      <c r="C170" s="12" t="s">
        <v>148</v>
      </c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</row>
    <row r="171" spans="1:18" ht="24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</row>
    <row r="172" spans="1:18" ht="24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ht="24">
      <c r="A173" s="2" t="s">
        <v>0</v>
      </c>
      <c r="B173" s="2" t="s">
        <v>5</v>
      </c>
      <c r="C173" s="2" t="s">
        <v>7</v>
      </c>
      <c r="D173" s="2" t="s">
        <v>2</v>
      </c>
      <c r="E173" s="2" t="s">
        <v>22</v>
      </c>
      <c r="F173" s="2" t="s">
        <v>20</v>
      </c>
      <c r="G173" s="94" t="s">
        <v>3</v>
      </c>
      <c r="H173" s="94"/>
      <c r="I173" s="94"/>
      <c r="J173" s="94" t="s">
        <v>4</v>
      </c>
      <c r="K173" s="94"/>
      <c r="L173" s="94"/>
      <c r="M173" s="94"/>
      <c r="N173" s="94"/>
      <c r="O173" s="94"/>
      <c r="P173" s="94"/>
      <c r="Q173" s="94"/>
      <c r="R173" s="94"/>
    </row>
    <row r="174" spans="1:18" ht="24">
      <c r="A174" s="3"/>
      <c r="B174" s="3" t="s">
        <v>6</v>
      </c>
      <c r="C174" s="3" t="s">
        <v>1</v>
      </c>
      <c r="D174" s="3"/>
      <c r="E174" s="3" t="s">
        <v>21</v>
      </c>
      <c r="F174" s="3" t="s">
        <v>21</v>
      </c>
      <c r="G174" s="4" t="s">
        <v>8</v>
      </c>
      <c r="H174" s="4" t="s">
        <v>9</v>
      </c>
      <c r="I174" s="4" t="s">
        <v>10</v>
      </c>
      <c r="J174" s="4" t="s">
        <v>11</v>
      </c>
      <c r="K174" s="4" t="s">
        <v>12</v>
      </c>
      <c r="L174" s="4" t="s">
        <v>13</v>
      </c>
      <c r="M174" s="4" t="s">
        <v>14</v>
      </c>
      <c r="N174" s="4" t="s">
        <v>15</v>
      </c>
      <c r="O174" s="4" t="s">
        <v>16</v>
      </c>
      <c r="P174" s="4" t="s">
        <v>17</v>
      </c>
      <c r="Q174" s="4" t="s">
        <v>18</v>
      </c>
      <c r="R174" s="4" t="s">
        <v>19</v>
      </c>
    </row>
    <row r="175" spans="1:18" ht="24">
      <c r="A175" s="9">
        <v>14</v>
      </c>
      <c r="B175" s="10" t="s">
        <v>194</v>
      </c>
      <c r="C175" s="10" t="s">
        <v>195</v>
      </c>
      <c r="D175" s="11">
        <v>1300000</v>
      </c>
      <c r="E175" s="10" t="s">
        <v>51</v>
      </c>
      <c r="F175" s="10" t="s">
        <v>197</v>
      </c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ht="24">
      <c r="A176" s="12"/>
      <c r="B176" s="12" t="s">
        <v>51</v>
      </c>
      <c r="C176" s="12" t="s">
        <v>196</v>
      </c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</row>
    <row r="177" spans="1:18" ht="24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8" ht="24">
      <c r="A178" s="9">
        <v>15</v>
      </c>
      <c r="B178" s="10" t="s">
        <v>199</v>
      </c>
      <c r="C178" s="10" t="s">
        <v>201</v>
      </c>
      <c r="D178" s="11">
        <v>20000</v>
      </c>
      <c r="E178" s="10" t="s">
        <v>86</v>
      </c>
      <c r="F178" s="10" t="s">
        <v>44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ht="24">
      <c r="A179" s="12"/>
      <c r="B179" s="12" t="s">
        <v>200</v>
      </c>
      <c r="C179" s="12" t="s">
        <v>202</v>
      </c>
      <c r="D179" s="12"/>
      <c r="E179" s="12"/>
      <c r="F179" s="12" t="s">
        <v>45</v>
      </c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</row>
    <row r="180" spans="1:18" ht="24">
      <c r="A180" s="12"/>
      <c r="B180" s="12"/>
      <c r="C180" s="12" t="s">
        <v>203</v>
      </c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</row>
    <row r="181" spans="1:18" ht="24">
      <c r="A181" s="12"/>
      <c r="B181" s="12"/>
      <c r="C181" s="12" t="s">
        <v>204</v>
      </c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</row>
    <row r="182" spans="1:18" ht="24">
      <c r="A182" s="12"/>
      <c r="B182" s="12"/>
      <c r="C182" s="12" t="s">
        <v>205</v>
      </c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</row>
    <row r="183" spans="1:18" ht="24">
      <c r="A183" s="12"/>
      <c r="B183" s="12"/>
      <c r="C183" s="12" t="s">
        <v>206</v>
      </c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</row>
    <row r="184" spans="1:18" ht="2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ht="24">
      <c r="A185" s="9">
        <v>16</v>
      </c>
      <c r="B185" s="10" t="s">
        <v>207</v>
      </c>
      <c r="C185" s="10" t="s">
        <v>299</v>
      </c>
      <c r="D185" s="11">
        <v>10000</v>
      </c>
      <c r="E185" s="10" t="s">
        <v>86</v>
      </c>
      <c r="F185" s="10" t="s">
        <v>44</v>
      </c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ht="24">
      <c r="A186" s="12"/>
      <c r="B186" s="12"/>
      <c r="C186" s="12" t="s">
        <v>208</v>
      </c>
      <c r="D186" s="12"/>
      <c r="E186" s="12"/>
      <c r="F186" s="12" t="s">
        <v>45</v>
      </c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</row>
    <row r="187" spans="1:18" ht="24">
      <c r="A187" s="12"/>
      <c r="B187" s="12"/>
      <c r="C187" s="12" t="s">
        <v>209</v>
      </c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</row>
    <row r="188" spans="1:18" ht="24">
      <c r="A188" s="12"/>
      <c r="B188" s="12"/>
      <c r="C188" s="12" t="s">
        <v>210</v>
      </c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</row>
    <row r="189" spans="1:18" ht="24">
      <c r="A189" s="12"/>
      <c r="B189" s="12"/>
      <c r="C189" s="12" t="s">
        <v>211</v>
      </c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</row>
    <row r="190" spans="1:18" ht="24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</row>
    <row r="191" spans="1:18" ht="24">
      <c r="A191" s="18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</row>
    <row r="192" spans="1:18" ht="24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</row>
    <row r="193" ht="24">
      <c r="A193" s="6" t="s">
        <v>33</v>
      </c>
    </row>
    <row r="194" ht="24">
      <c r="A194" s="6" t="s">
        <v>34</v>
      </c>
    </row>
    <row r="195" spans="1:18" ht="24">
      <c r="A195" s="2" t="s">
        <v>0</v>
      </c>
      <c r="B195" s="2" t="s">
        <v>5</v>
      </c>
      <c r="C195" s="2" t="s">
        <v>7</v>
      </c>
      <c r="D195" s="2" t="s">
        <v>2</v>
      </c>
      <c r="E195" s="2" t="s">
        <v>22</v>
      </c>
      <c r="F195" s="2" t="s">
        <v>20</v>
      </c>
      <c r="G195" s="94" t="s">
        <v>3</v>
      </c>
      <c r="H195" s="94"/>
      <c r="I195" s="94"/>
      <c r="J195" s="94" t="s">
        <v>4</v>
      </c>
      <c r="K195" s="94"/>
      <c r="L195" s="94"/>
      <c r="M195" s="94"/>
      <c r="N195" s="94"/>
      <c r="O195" s="94"/>
      <c r="P195" s="94"/>
      <c r="Q195" s="94"/>
      <c r="R195" s="94"/>
    </row>
    <row r="196" spans="1:18" ht="24">
      <c r="A196" s="7"/>
      <c r="B196" s="7" t="s">
        <v>6</v>
      </c>
      <c r="C196" s="7" t="s">
        <v>1</v>
      </c>
      <c r="D196" s="7"/>
      <c r="E196" s="7" t="s">
        <v>21</v>
      </c>
      <c r="F196" s="7" t="s">
        <v>21</v>
      </c>
      <c r="G196" s="8" t="s">
        <v>8</v>
      </c>
      <c r="H196" s="8" t="s">
        <v>9</v>
      </c>
      <c r="I196" s="8" t="s">
        <v>10</v>
      </c>
      <c r="J196" s="8" t="s">
        <v>11</v>
      </c>
      <c r="K196" s="8" t="s">
        <v>12</v>
      </c>
      <c r="L196" s="8" t="s">
        <v>13</v>
      </c>
      <c r="M196" s="8" t="s">
        <v>14</v>
      </c>
      <c r="N196" s="8" t="s">
        <v>15</v>
      </c>
      <c r="O196" s="8" t="s">
        <v>16</v>
      </c>
      <c r="P196" s="8" t="s">
        <v>17</v>
      </c>
      <c r="Q196" s="8" t="s">
        <v>18</v>
      </c>
      <c r="R196" s="8" t="s">
        <v>19</v>
      </c>
    </row>
    <row r="197" spans="1:18" ht="24">
      <c r="A197" s="9">
        <v>1</v>
      </c>
      <c r="B197" s="10" t="s">
        <v>118</v>
      </c>
      <c r="C197" s="10" t="s">
        <v>120</v>
      </c>
      <c r="D197" s="11">
        <v>20000</v>
      </c>
      <c r="E197" s="10" t="s">
        <v>51</v>
      </c>
      <c r="F197" s="10" t="s">
        <v>124</v>
      </c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24">
      <c r="A198" s="12"/>
      <c r="B198" s="12" t="s">
        <v>119</v>
      </c>
      <c r="C198" s="12" t="s">
        <v>121</v>
      </c>
      <c r="D198" s="12"/>
      <c r="E198" s="12"/>
      <c r="F198" s="12" t="s">
        <v>125</v>
      </c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</row>
    <row r="199" spans="1:18" ht="24">
      <c r="A199" s="12"/>
      <c r="B199" s="12"/>
      <c r="C199" s="12" t="s">
        <v>122</v>
      </c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</row>
    <row r="200" spans="1:18" ht="24">
      <c r="A200" s="12"/>
      <c r="B200" s="12"/>
      <c r="C200" s="12" t="s">
        <v>123</v>
      </c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</row>
    <row r="201" spans="1:18" ht="24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1:18" ht="24">
      <c r="A202" s="9">
        <v>2</v>
      </c>
      <c r="B202" s="10" t="s">
        <v>126</v>
      </c>
      <c r="C202" s="10" t="s">
        <v>129</v>
      </c>
      <c r="D202" s="11">
        <v>72800</v>
      </c>
      <c r="E202" s="10" t="s">
        <v>51</v>
      </c>
      <c r="F202" s="10" t="s">
        <v>124</v>
      </c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24">
      <c r="A203" s="12"/>
      <c r="B203" s="12" t="s">
        <v>127</v>
      </c>
      <c r="C203" s="12" t="s">
        <v>130</v>
      </c>
      <c r="D203" s="12"/>
      <c r="E203" s="12"/>
      <c r="F203" s="12" t="s">
        <v>125</v>
      </c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</row>
    <row r="204" spans="1:18" ht="24">
      <c r="A204" s="12"/>
      <c r="B204" s="12" t="s">
        <v>128</v>
      </c>
      <c r="C204" s="12" t="s">
        <v>131</v>
      </c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</row>
    <row r="205" spans="1:18" ht="24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1:18" ht="24">
      <c r="A206" s="9">
        <v>3</v>
      </c>
      <c r="B206" s="10" t="s">
        <v>150</v>
      </c>
      <c r="C206" s="10" t="s">
        <v>155</v>
      </c>
      <c r="D206" s="11">
        <v>126560</v>
      </c>
      <c r="E206" s="10" t="s">
        <v>51</v>
      </c>
      <c r="F206" s="10" t="s">
        <v>124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ht="24">
      <c r="A207" s="12"/>
      <c r="B207" s="12" t="s">
        <v>154</v>
      </c>
      <c r="C207" s="12" t="s">
        <v>151</v>
      </c>
      <c r="D207" s="12"/>
      <c r="E207" s="12"/>
      <c r="F207" s="12" t="s">
        <v>125</v>
      </c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</row>
    <row r="208" spans="1:18" ht="24">
      <c r="A208" s="12"/>
      <c r="B208" s="12"/>
      <c r="C208" s="12" t="s">
        <v>152</v>
      </c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  <row r="209" spans="1:18" ht="24">
      <c r="A209" s="13"/>
      <c r="B209" s="13"/>
      <c r="C209" s="13" t="s">
        <v>153</v>
      </c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1:18" ht="24">
      <c r="A210" s="9">
        <v>4</v>
      </c>
      <c r="B210" s="10" t="s">
        <v>156</v>
      </c>
      <c r="C210" s="10" t="s">
        <v>158</v>
      </c>
      <c r="D210" s="11">
        <v>114400</v>
      </c>
      <c r="E210" s="10" t="s">
        <v>51</v>
      </c>
      <c r="F210" s="10" t="s">
        <v>124</v>
      </c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t="24">
      <c r="A211" s="12"/>
      <c r="B211" s="12" t="s">
        <v>157</v>
      </c>
      <c r="C211" s="12" t="s">
        <v>159</v>
      </c>
      <c r="D211" s="12"/>
      <c r="E211" s="12"/>
      <c r="F211" s="12" t="s">
        <v>125</v>
      </c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</row>
    <row r="212" spans="1:18" ht="24">
      <c r="A212" s="13"/>
      <c r="B212" s="13"/>
      <c r="C212" s="13" t="s">
        <v>160</v>
      </c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1:20" ht="24">
      <c r="A213" s="2" t="s">
        <v>0</v>
      </c>
      <c r="B213" s="2" t="s">
        <v>5</v>
      </c>
      <c r="C213" s="2" t="s">
        <v>7</v>
      </c>
      <c r="D213" s="2" t="s">
        <v>2</v>
      </c>
      <c r="E213" s="2" t="s">
        <v>22</v>
      </c>
      <c r="F213" s="2" t="s">
        <v>20</v>
      </c>
      <c r="G213" s="94" t="s">
        <v>3</v>
      </c>
      <c r="H213" s="94"/>
      <c r="I213" s="94"/>
      <c r="J213" s="94" t="s">
        <v>4</v>
      </c>
      <c r="K213" s="94"/>
      <c r="L213" s="94"/>
      <c r="M213" s="94"/>
      <c r="N213" s="94"/>
      <c r="O213" s="94"/>
      <c r="P213" s="94"/>
      <c r="Q213" s="94"/>
      <c r="R213" s="94"/>
      <c r="T213" s="21"/>
    </row>
    <row r="214" spans="1:18" ht="24">
      <c r="A214" s="3"/>
      <c r="B214" s="3" t="s">
        <v>6</v>
      </c>
      <c r="C214" s="3" t="s">
        <v>1</v>
      </c>
      <c r="D214" s="3"/>
      <c r="E214" s="3" t="s">
        <v>21</v>
      </c>
      <c r="F214" s="3" t="s">
        <v>21</v>
      </c>
      <c r="G214" s="4" t="s">
        <v>8</v>
      </c>
      <c r="H214" s="4" t="s">
        <v>9</v>
      </c>
      <c r="I214" s="4" t="s">
        <v>10</v>
      </c>
      <c r="J214" s="4" t="s">
        <v>11</v>
      </c>
      <c r="K214" s="4" t="s">
        <v>12</v>
      </c>
      <c r="L214" s="4" t="s">
        <v>13</v>
      </c>
      <c r="M214" s="4" t="s">
        <v>14</v>
      </c>
      <c r="N214" s="4" t="s">
        <v>15</v>
      </c>
      <c r="O214" s="4" t="s">
        <v>16</v>
      </c>
      <c r="P214" s="4" t="s">
        <v>17</v>
      </c>
      <c r="Q214" s="4" t="s">
        <v>18</v>
      </c>
      <c r="R214" s="4" t="s">
        <v>19</v>
      </c>
    </row>
    <row r="215" spans="1:18" ht="24">
      <c r="A215" s="9">
        <v>5</v>
      </c>
      <c r="B215" s="10" t="s">
        <v>161</v>
      </c>
      <c r="C215" s="10" t="s">
        <v>163</v>
      </c>
      <c r="D215" s="11">
        <v>32850</v>
      </c>
      <c r="E215" s="10" t="s">
        <v>51</v>
      </c>
      <c r="F215" s="10" t="s">
        <v>124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ht="24">
      <c r="A216" s="12"/>
      <c r="B216" s="12" t="s">
        <v>162</v>
      </c>
      <c r="C216" s="12" t="s">
        <v>164</v>
      </c>
      <c r="D216" s="12"/>
      <c r="E216" s="12"/>
      <c r="F216" s="12" t="s">
        <v>125</v>
      </c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</row>
    <row r="217" spans="1:18" ht="24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1:18" ht="24">
      <c r="A218" s="9">
        <v>6</v>
      </c>
      <c r="B218" s="10" t="s">
        <v>224</v>
      </c>
      <c r="C218" s="10" t="s">
        <v>226</v>
      </c>
      <c r="D218" s="11">
        <v>5000</v>
      </c>
      <c r="E218" s="10" t="s">
        <v>51</v>
      </c>
      <c r="F218" s="10" t="s">
        <v>44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ht="24">
      <c r="A219" s="12"/>
      <c r="B219" s="12" t="s">
        <v>225</v>
      </c>
      <c r="C219" s="12" t="s">
        <v>227</v>
      </c>
      <c r="D219" s="12"/>
      <c r="E219" s="12"/>
      <c r="F219" s="12" t="s">
        <v>45</v>
      </c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</row>
    <row r="220" spans="1:18" ht="24">
      <c r="A220" s="12"/>
      <c r="B220" s="12"/>
      <c r="C220" s="12" t="s">
        <v>228</v>
      </c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</row>
    <row r="221" spans="1:18" ht="24">
      <c r="A221" s="12"/>
      <c r="B221" s="12"/>
      <c r="C221" s="12" t="s">
        <v>229</v>
      </c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</row>
    <row r="222" spans="1:18" ht="24">
      <c r="A222" s="12"/>
      <c r="B222" s="12"/>
      <c r="C222" s="12" t="s">
        <v>230</v>
      </c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</row>
    <row r="223" spans="1:18" ht="24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1:18" ht="24">
      <c r="A224" s="9">
        <v>7</v>
      </c>
      <c r="B224" s="10" t="s">
        <v>231</v>
      </c>
      <c r="C224" s="10" t="s">
        <v>226</v>
      </c>
      <c r="D224" s="11">
        <v>5000</v>
      </c>
      <c r="E224" s="10" t="s">
        <v>51</v>
      </c>
      <c r="F224" s="10" t="s">
        <v>44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ht="24">
      <c r="A225" s="12"/>
      <c r="B225" s="12" t="s">
        <v>225</v>
      </c>
      <c r="C225" s="12" t="s">
        <v>227</v>
      </c>
      <c r="D225" s="12"/>
      <c r="E225" s="12"/>
      <c r="F225" s="12" t="s">
        <v>45</v>
      </c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</row>
    <row r="226" spans="1:18" ht="24">
      <c r="A226" s="12"/>
      <c r="B226" s="12"/>
      <c r="C226" s="12" t="s">
        <v>228</v>
      </c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</row>
    <row r="227" spans="1:18" ht="24">
      <c r="A227" s="12"/>
      <c r="B227" s="12"/>
      <c r="C227" s="12" t="s">
        <v>229</v>
      </c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</row>
    <row r="228" spans="1:18" ht="24">
      <c r="A228" s="12"/>
      <c r="B228" s="12"/>
      <c r="C228" s="12" t="s">
        <v>230</v>
      </c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</row>
    <row r="229" spans="1:18" ht="24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</row>
    <row r="233" ht="24">
      <c r="A233" s="6" t="s">
        <v>35</v>
      </c>
    </row>
    <row r="234" spans="1:18" ht="24">
      <c r="A234" s="2" t="s">
        <v>0</v>
      </c>
      <c r="B234" s="2" t="s">
        <v>5</v>
      </c>
      <c r="C234" s="2" t="s">
        <v>7</v>
      </c>
      <c r="D234" s="2" t="s">
        <v>2</v>
      </c>
      <c r="E234" s="2" t="s">
        <v>22</v>
      </c>
      <c r="F234" s="2" t="s">
        <v>20</v>
      </c>
      <c r="G234" s="94" t="s">
        <v>3</v>
      </c>
      <c r="H234" s="94"/>
      <c r="I234" s="94"/>
      <c r="J234" s="94" t="s">
        <v>4</v>
      </c>
      <c r="K234" s="94"/>
      <c r="L234" s="94"/>
      <c r="M234" s="94"/>
      <c r="N234" s="94"/>
      <c r="O234" s="94"/>
      <c r="P234" s="94"/>
      <c r="Q234" s="94"/>
      <c r="R234" s="94"/>
    </row>
    <row r="235" spans="1:18" ht="24">
      <c r="A235" s="7"/>
      <c r="B235" s="7" t="s">
        <v>6</v>
      </c>
      <c r="C235" s="7" t="s">
        <v>1</v>
      </c>
      <c r="D235" s="7"/>
      <c r="E235" s="7" t="s">
        <v>21</v>
      </c>
      <c r="F235" s="7" t="s">
        <v>21</v>
      </c>
      <c r="G235" s="8" t="s">
        <v>8</v>
      </c>
      <c r="H235" s="8" t="s">
        <v>9</v>
      </c>
      <c r="I235" s="8" t="s">
        <v>10</v>
      </c>
      <c r="J235" s="8" t="s">
        <v>11</v>
      </c>
      <c r="K235" s="8" t="s">
        <v>12</v>
      </c>
      <c r="L235" s="8" t="s">
        <v>13</v>
      </c>
      <c r="M235" s="8" t="s">
        <v>14</v>
      </c>
      <c r="N235" s="8" t="s">
        <v>15</v>
      </c>
      <c r="O235" s="8" t="s">
        <v>16</v>
      </c>
      <c r="P235" s="8" t="s">
        <v>17</v>
      </c>
      <c r="Q235" s="8" t="s">
        <v>18</v>
      </c>
      <c r="R235" s="8" t="s">
        <v>19</v>
      </c>
    </row>
    <row r="236" spans="1:18" ht="24">
      <c r="A236" s="9">
        <v>1</v>
      </c>
      <c r="B236" s="10" t="s">
        <v>278</v>
      </c>
      <c r="C236" s="10" t="s">
        <v>281</v>
      </c>
      <c r="D236" s="11">
        <v>25000</v>
      </c>
      <c r="E236" s="10" t="s">
        <v>51</v>
      </c>
      <c r="F236" s="10" t="s">
        <v>44</v>
      </c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ht="24">
      <c r="A237" s="12"/>
      <c r="B237" s="12" t="s">
        <v>279</v>
      </c>
      <c r="C237" s="12" t="s">
        <v>282</v>
      </c>
      <c r="D237" s="12"/>
      <c r="E237" s="12"/>
      <c r="F237" s="12" t="s">
        <v>45</v>
      </c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</row>
    <row r="238" spans="1:18" ht="24">
      <c r="A238" s="12"/>
      <c r="B238" s="12" t="s">
        <v>280</v>
      </c>
      <c r="C238" s="12" t="s">
        <v>283</v>
      </c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</row>
    <row r="239" spans="1:18" ht="24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</row>
    <row r="240" spans="1:18" ht="24">
      <c r="A240" s="9">
        <v>2</v>
      </c>
      <c r="B240" s="10" t="s">
        <v>284</v>
      </c>
      <c r="C240" s="10" t="s">
        <v>289</v>
      </c>
      <c r="D240" s="11">
        <v>20000</v>
      </c>
      <c r="E240" s="10" t="s">
        <v>51</v>
      </c>
      <c r="F240" s="10" t="s">
        <v>44</v>
      </c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ht="24">
      <c r="A241" s="12"/>
      <c r="B241" s="12" t="s">
        <v>285</v>
      </c>
      <c r="C241" s="12" t="s">
        <v>290</v>
      </c>
      <c r="D241" s="12"/>
      <c r="E241" s="12"/>
      <c r="F241" s="12" t="s">
        <v>45</v>
      </c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</row>
    <row r="242" spans="1:18" ht="24">
      <c r="A242" s="12"/>
      <c r="B242" s="12" t="s">
        <v>286</v>
      </c>
      <c r="C242" s="12" t="s">
        <v>291</v>
      </c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</row>
    <row r="243" spans="1:18" ht="24">
      <c r="A243" s="12"/>
      <c r="B243" s="12" t="s">
        <v>287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</row>
    <row r="244" spans="1:18" ht="24">
      <c r="A244" s="13"/>
      <c r="B244" s="13" t="s">
        <v>288</v>
      </c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</row>
    <row r="256" ht="24">
      <c r="T256" s="21"/>
    </row>
    <row r="272" ht="24">
      <c r="T272" s="21"/>
    </row>
  </sheetData>
  <sheetProtection/>
  <mergeCells count="32">
    <mergeCell ref="G213:I213"/>
    <mergeCell ref="J213:R213"/>
    <mergeCell ref="G234:I234"/>
    <mergeCell ref="J234:R234"/>
    <mergeCell ref="G153:I153"/>
    <mergeCell ref="J153:R153"/>
    <mergeCell ref="G173:I173"/>
    <mergeCell ref="J173:R173"/>
    <mergeCell ref="G195:I195"/>
    <mergeCell ref="J195:R195"/>
    <mergeCell ref="G93:I93"/>
    <mergeCell ref="J93:R93"/>
    <mergeCell ref="G115:I115"/>
    <mergeCell ref="J115:R115"/>
    <mergeCell ref="G133:I133"/>
    <mergeCell ref="J133:R133"/>
    <mergeCell ref="G54:I54"/>
    <mergeCell ref="J54:R54"/>
    <mergeCell ref="G75:I75"/>
    <mergeCell ref="J75:R75"/>
    <mergeCell ref="A6:A8"/>
    <mergeCell ref="B6:B8"/>
    <mergeCell ref="C6:C8"/>
    <mergeCell ref="D6:D8"/>
    <mergeCell ref="E6:E8"/>
    <mergeCell ref="F6:F8"/>
    <mergeCell ref="G6:R6"/>
    <mergeCell ref="G7:I7"/>
    <mergeCell ref="A1:R1"/>
    <mergeCell ref="A2:R2"/>
    <mergeCell ref="A3:R3"/>
    <mergeCell ref="J7:R7"/>
  </mergeCells>
  <printOptions/>
  <pageMargins left="0.11811023622047245" right="0.11811023622047245" top="0.7480314960629921" bottom="0.5511811023622047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6"/>
  <sheetViews>
    <sheetView view="pageBreakPreview" zoomScaleSheetLayoutView="100" zoomScalePageLayoutView="0" workbookViewId="0" topLeftCell="A1">
      <pane ySplit="8" topLeftCell="A42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7.28125" style="1" customWidth="1"/>
    <col min="2" max="2" width="24.57421875" style="1" customWidth="1"/>
    <col min="3" max="3" width="27.28125" style="1" customWidth="1"/>
    <col min="4" max="4" width="11.421875" style="1" customWidth="1"/>
    <col min="5" max="5" width="16.57421875" style="1" customWidth="1"/>
    <col min="6" max="6" width="10.28125" style="1" customWidth="1"/>
    <col min="7" max="18" width="4.140625" style="1" customWidth="1"/>
    <col min="19" max="19" width="3.8515625" style="1" customWidth="1"/>
    <col min="20" max="21" width="11.7109375" style="1" bestFit="1" customWidth="1"/>
    <col min="22" max="16384" width="9.140625" style="1" customWidth="1"/>
  </cols>
  <sheetData>
    <row r="1" spans="1:18" ht="30.75">
      <c r="A1" s="92" t="s">
        <v>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30.75">
      <c r="A2" s="92" t="s">
        <v>469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30.75">
      <c r="A3" s="92" t="s">
        <v>24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ht="24">
      <c r="A4" s="6" t="s">
        <v>25</v>
      </c>
    </row>
    <row r="5" ht="24">
      <c r="A5" s="6" t="s">
        <v>28</v>
      </c>
    </row>
    <row r="6" spans="1:18" ht="24" customHeight="1">
      <c r="A6" s="89" t="s">
        <v>0</v>
      </c>
      <c r="B6" s="89" t="s">
        <v>1</v>
      </c>
      <c r="C6" s="100" t="s">
        <v>384</v>
      </c>
      <c r="D6" s="89" t="s">
        <v>2</v>
      </c>
      <c r="E6" s="89" t="s">
        <v>22</v>
      </c>
      <c r="F6" s="89" t="s">
        <v>20</v>
      </c>
      <c r="G6" s="95" t="s">
        <v>324</v>
      </c>
      <c r="H6" s="96"/>
      <c r="I6" s="96"/>
      <c r="J6" s="96"/>
      <c r="K6" s="96"/>
      <c r="L6" s="96"/>
      <c r="M6" s="96"/>
      <c r="N6" s="96"/>
      <c r="O6" s="96"/>
      <c r="P6" s="96"/>
      <c r="Q6" s="96"/>
      <c r="R6" s="93"/>
    </row>
    <row r="7" spans="1:18" ht="24">
      <c r="A7" s="90"/>
      <c r="B7" s="90"/>
      <c r="C7" s="101"/>
      <c r="D7" s="90"/>
      <c r="E7" s="90"/>
      <c r="F7" s="90"/>
      <c r="G7" s="95" t="s">
        <v>432</v>
      </c>
      <c r="H7" s="96"/>
      <c r="I7" s="93"/>
      <c r="J7" s="95" t="s">
        <v>470</v>
      </c>
      <c r="K7" s="96"/>
      <c r="L7" s="96"/>
      <c r="M7" s="96"/>
      <c r="N7" s="96"/>
      <c r="O7" s="96"/>
      <c r="P7" s="96"/>
      <c r="Q7" s="96"/>
      <c r="R7" s="93"/>
    </row>
    <row r="8" spans="1:18" ht="24">
      <c r="A8" s="91"/>
      <c r="B8" s="91"/>
      <c r="C8" s="102"/>
      <c r="D8" s="91"/>
      <c r="E8" s="91"/>
      <c r="F8" s="91"/>
      <c r="G8" s="25" t="s">
        <v>8</v>
      </c>
      <c r="H8" s="8" t="s">
        <v>9</v>
      </c>
      <c r="I8" s="8" t="s">
        <v>10</v>
      </c>
      <c r="J8" s="8" t="s">
        <v>11</v>
      </c>
      <c r="K8" s="8" t="s">
        <v>12</v>
      </c>
      <c r="L8" s="8" t="s">
        <v>13</v>
      </c>
      <c r="M8" s="8" t="s">
        <v>14</v>
      </c>
      <c r="N8" s="8" t="s">
        <v>15</v>
      </c>
      <c r="O8" s="8" t="s">
        <v>16</v>
      </c>
      <c r="P8" s="8" t="s">
        <v>17</v>
      </c>
      <c r="Q8" s="8" t="s">
        <v>18</v>
      </c>
      <c r="R8" s="8" t="s">
        <v>19</v>
      </c>
    </row>
    <row r="9" spans="1:18" ht="24">
      <c r="A9" s="14">
        <v>1</v>
      </c>
      <c r="B9" s="10" t="s">
        <v>568</v>
      </c>
      <c r="C9" s="10" t="s">
        <v>365</v>
      </c>
      <c r="D9" s="11">
        <v>100000</v>
      </c>
      <c r="E9" s="10" t="s">
        <v>334</v>
      </c>
      <c r="F9" s="10" t="s">
        <v>563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4">
      <c r="A10" s="7"/>
      <c r="B10" s="12" t="s">
        <v>450</v>
      </c>
      <c r="C10" s="12" t="s">
        <v>366</v>
      </c>
      <c r="D10" s="12"/>
      <c r="E10" s="12" t="s">
        <v>333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24">
      <c r="A11" s="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24">
      <c r="A12" s="14">
        <v>2</v>
      </c>
      <c r="B12" s="10" t="s">
        <v>566</v>
      </c>
      <c r="C12" s="10" t="s">
        <v>423</v>
      </c>
      <c r="D12" s="11">
        <v>25000</v>
      </c>
      <c r="E12" s="10" t="s">
        <v>356</v>
      </c>
      <c r="F12" s="10" t="s">
        <v>563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4">
      <c r="A13" s="7"/>
      <c r="B13" s="12"/>
      <c r="C13" s="12" t="s">
        <v>392</v>
      </c>
      <c r="D13" s="12"/>
      <c r="E13" s="12" t="s">
        <v>333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24">
      <c r="A14" s="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24">
      <c r="A15" s="14">
        <v>3</v>
      </c>
      <c r="B15" s="10" t="s">
        <v>567</v>
      </c>
      <c r="C15" s="10" t="s">
        <v>427</v>
      </c>
      <c r="D15" s="11">
        <v>10000</v>
      </c>
      <c r="E15" s="10" t="s">
        <v>357</v>
      </c>
      <c r="F15" s="10" t="s">
        <v>563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24">
      <c r="A16" s="7"/>
      <c r="B16" s="12" t="s">
        <v>569</v>
      </c>
      <c r="C16" s="12" t="s">
        <v>451</v>
      </c>
      <c r="D16" s="12"/>
      <c r="E16" s="12" t="s">
        <v>333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24">
      <c r="A17" s="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24">
      <c r="A18" s="14">
        <v>4</v>
      </c>
      <c r="B18" s="10" t="s">
        <v>358</v>
      </c>
      <c r="C18" s="10" t="s">
        <v>393</v>
      </c>
      <c r="D18" s="11">
        <v>60000</v>
      </c>
      <c r="E18" s="10" t="s">
        <v>424</v>
      </c>
      <c r="F18" s="10" t="s">
        <v>124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24">
      <c r="A19" s="7"/>
      <c r="B19" s="12"/>
      <c r="C19" s="12" t="s">
        <v>394</v>
      </c>
      <c r="D19" s="12"/>
      <c r="E19" s="12" t="s">
        <v>351</v>
      </c>
      <c r="F19" s="12" t="s">
        <v>125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37" customFormat="1" ht="24">
      <c r="A20" s="3"/>
      <c r="B20" s="13"/>
      <c r="C20" s="13"/>
      <c r="D20" s="13"/>
      <c r="E20" s="13" t="s">
        <v>333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24">
      <c r="A21" s="14">
        <v>5</v>
      </c>
      <c r="B21" s="10" t="s">
        <v>570</v>
      </c>
      <c r="C21" s="10" t="s">
        <v>393</v>
      </c>
      <c r="D21" s="11">
        <v>100000</v>
      </c>
      <c r="E21" s="10" t="s">
        <v>573</v>
      </c>
      <c r="F21" s="10" t="s">
        <v>563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24">
      <c r="A22" s="7"/>
      <c r="B22" s="12" t="s">
        <v>571</v>
      </c>
      <c r="C22" s="12" t="s">
        <v>572</v>
      </c>
      <c r="D22" s="12"/>
      <c r="E22" s="12" t="s">
        <v>565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37" customFormat="1" ht="24">
      <c r="A23" s="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s="78" customFormat="1" ht="24">
      <c r="A24" s="41">
        <v>6</v>
      </c>
      <c r="B24" s="10" t="s">
        <v>414</v>
      </c>
      <c r="C24" s="10" t="s">
        <v>398</v>
      </c>
      <c r="D24" s="11">
        <v>50000</v>
      </c>
      <c r="E24" s="10" t="s">
        <v>333</v>
      </c>
      <c r="F24" s="10" t="s">
        <v>563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24">
      <c r="A25" s="7"/>
      <c r="B25" s="12" t="s">
        <v>363</v>
      </c>
      <c r="C25" s="12" t="s">
        <v>364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>
      <c r="A26" s="7"/>
      <c r="B26" s="12" t="s">
        <v>364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24">
      <c r="A27" s="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24">
      <c r="A28" s="41">
        <v>7</v>
      </c>
      <c r="B28" s="12" t="s">
        <v>368</v>
      </c>
      <c r="C28" s="10" t="s">
        <v>396</v>
      </c>
      <c r="D28" s="11">
        <v>105000</v>
      </c>
      <c r="E28" s="10" t="s">
        <v>333</v>
      </c>
      <c r="F28" s="10" t="s">
        <v>563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24">
      <c r="A29" s="7"/>
      <c r="C29" s="12" t="s">
        <v>397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0.25" customHeight="1">
      <c r="A30" s="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24">
      <c r="A31" s="41">
        <v>8</v>
      </c>
      <c r="B31" s="10" t="s">
        <v>375</v>
      </c>
      <c r="C31" s="10" t="s">
        <v>372</v>
      </c>
      <c r="D31" s="31">
        <v>38000</v>
      </c>
      <c r="E31" s="12" t="s">
        <v>219</v>
      </c>
      <c r="F31" s="10" t="s">
        <v>563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>
      <c r="A32" s="7"/>
      <c r="B32" s="12" t="s">
        <v>376</v>
      </c>
      <c r="C32" s="12" t="s">
        <v>373</v>
      </c>
      <c r="D32" s="12"/>
      <c r="E32" s="12" t="s">
        <v>220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24">
      <c r="A33" s="7"/>
      <c r="B33" s="12" t="s">
        <v>264</v>
      </c>
      <c r="C33" s="12" t="s">
        <v>374</v>
      </c>
      <c r="D33" s="12"/>
      <c r="E33" s="12" t="s">
        <v>221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s="37" customFormat="1" ht="24">
      <c r="A34" s="3"/>
      <c r="C34" s="13"/>
      <c r="D34" s="13"/>
      <c r="E34" s="13" t="s">
        <v>222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s="78" customFormat="1" ht="24">
      <c r="A35" s="41">
        <v>9</v>
      </c>
      <c r="B35" s="10" t="s">
        <v>375</v>
      </c>
      <c r="C35" s="10" t="s">
        <v>377</v>
      </c>
      <c r="D35" s="31">
        <v>2500</v>
      </c>
      <c r="E35" s="10" t="s">
        <v>219</v>
      </c>
      <c r="F35" s="10" t="s">
        <v>563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24">
      <c r="A36" s="7"/>
      <c r="B36" s="12" t="s">
        <v>376</v>
      </c>
      <c r="C36" s="12" t="s">
        <v>673</v>
      </c>
      <c r="D36" s="12"/>
      <c r="E36" s="12" t="s">
        <v>220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24">
      <c r="A37" s="7"/>
      <c r="B37" s="12" t="s">
        <v>264</v>
      </c>
      <c r="C37" s="12"/>
      <c r="D37" s="12"/>
      <c r="E37" s="12" t="s">
        <v>221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>
      <c r="A38" s="3"/>
      <c r="B38" s="13"/>
      <c r="C38" s="13"/>
      <c r="D38" s="13"/>
      <c r="E38" s="13" t="s">
        <v>222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24">
      <c r="A39" s="41">
        <v>10</v>
      </c>
      <c r="B39" s="10" t="s">
        <v>574</v>
      </c>
      <c r="C39" s="10" t="s">
        <v>393</v>
      </c>
      <c r="D39" s="31">
        <v>10000</v>
      </c>
      <c r="E39" s="10" t="s">
        <v>333</v>
      </c>
      <c r="F39" s="10" t="s">
        <v>563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24">
      <c r="A40" s="7"/>
      <c r="B40" s="12" t="s">
        <v>575</v>
      </c>
      <c r="C40" s="12" t="s">
        <v>576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24">
      <c r="A41" s="7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>
      <c r="A42" s="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74" ht="24">
      <c r="A74" s="6" t="s">
        <v>29</v>
      </c>
    </row>
    <row r="75" ht="24">
      <c r="A75" s="6" t="s">
        <v>30</v>
      </c>
    </row>
    <row r="76" spans="1:18" ht="24">
      <c r="A76" s="2" t="s">
        <v>0</v>
      </c>
      <c r="B76" s="2" t="s">
        <v>5</v>
      </c>
      <c r="C76" s="2" t="s">
        <v>7</v>
      </c>
      <c r="D76" s="2" t="s">
        <v>2</v>
      </c>
      <c r="E76" s="2" t="s">
        <v>22</v>
      </c>
      <c r="F76" s="2" t="s">
        <v>20</v>
      </c>
      <c r="G76" s="95" t="s">
        <v>3</v>
      </c>
      <c r="H76" s="96"/>
      <c r="I76" s="93"/>
      <c r="J76" s="95" t="s">
        <v>4</v>
      </c>
      <c r="K76" s="96"/>
      <c r="L76" s="96"/>
      <c r="M76" s="96"/>
      <c r="N76" s="96"/>
      <c r="O76" s="96"/>
      <c r="P76" s="96"/>
      <c r="Q76" s="96"/>
      <c r="R76" s="93"/>
    </row>
    <row r="77" spans="1:18" ht="24">
      <c r="A77" s="7"/>
      <c r="B77" s="7" t="s">
        <v>6</v>
      </c>
      <c r="C77" s="7" t="s">
        <v>1</v>
      </c>
      <c r="D77" s="7"/>
      <c r="E77" s="7" t="s">
        <v>21</v>
      </c>
      <c r="F77" s="7" t="s">
        <v>21</v>
      </c>
      <c r="G77" s="8" t="s">
        <v>8</v>
      </c>
      <c r="H77" s="8" t="s">
        <v>9</v>
      </c>
      <c r="I77" s="8" t="s">
        <v>10</v>
      </c>
      <c r="J77" s="8" t="s">
        <v>11</v>
      </c>
      <c r="K77" s="8" t="s">
        <v>12</v>
      </c>
      <c r="L77" s="8" t="s">
        <v>13</v>
      </c>
      <c r="M77" s="8" t="s">
        <v>14</v>
      </c>
      <c r="N77" s="8" t="s">
        <v>15</v>
      </c>
      <c r="O77" s="8" t="s">
        <v>16</v>
      </c>
      <c r="P77" s="8" t="s">
        <v>17</v>
      </c>
      <c r="Q77" s="8" t="s">
        <v>18</v>
      </c>
      <c r="R77" s="8" t="s">
        <v>19</v>
      </c>
    </row>
    <row r="78" spans="1:18" ht="24">
      <c r="A78" s="9">
        <v>1</v>
      </c>
      <c r="B78" s="10" t="s">
        <v>36</v>
      </c>
      <c r="C78" s="10" t="s">
        <v>40</v>
      </c>
      <c r="D78" s="11">
        <v>15000</v>
      </c>
      <c r="E78" s="10" t="s">
        <v>46</v>
      </c>
      <c r="F78" s="10" t="s">
        <v>44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20" ht="24">
      <c r="A79" s="12"/>
      <c r="B79" s="12" t="s">
        <v>37</v>
      </c>
      <c r="C79" s="12" t="s">
        <v>41</v>
      </c>
      <c r="D79" s="12"/>
      <c r="E79" s="12"/>
      <c r="F79" s="12" t="s">
        <v>45</v>
      </c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T79" s="21"/>
    </row>
    <row r="80" spans="1:18" ht="24">
      <c r="A80" s="12"/>
      <c r="B80" s="12" t="s">
        <v>38</v>
      </c>
      <c r="C80" s="12" t="s">
        <v>42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1:18" ht="24">
      <c r="A81" s="13"/>
      <c r="B81" s="13" t="s">
        <v>39</v>
      </c>
      <c r="C81" s="13" t="s">
        <v>43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ht="24">
      <c r="A82" s="9">
        <v>2</v>
      </c>
      <c r="B82" s="10" t="s">
        <v>36</v>
      </c>
      <c r="C82" s="10" t="s">
        <v>40</v>
      </c>
      <c r="D82" s="11">
        <v>20000</v>
      </c>
      <c r="E82" s="10" t="s">
        <v>46</v>
      </c>
      <c r="F82" s="10" t="s">
        <v>44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ht="24">
      <c r="A83" s="12"/>
      <c r="B83" s="12" t="s">
        <v>47</v>
      </c>
      <c r="C83" s="12" t="s">
        <v>41</v>
      </c>
      <c r="D83" s="12"/>
      <c r="E83" s="12"/>
      <c r="F83" s="12" t="s">
        <v>45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24">
      <c r="A84" s="12"/>
      <c r="B84" s="12" t="s">
        <v>48</v>
      </c>
      <c r="C84" s="12" t="s">
        <v>42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</row>
    <row r="85" spans="1:18" ht="24">
      <c r="A85" s="12"/>
      <c r="B85" s="12" t="s">
        <v>49</v>
      </c>
      <c r="C85" s="12" t="s">
        <v>43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</row>
    <row r="86" spans="1:18" ht="24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ht="24">
      <c r="A87" s="9">
        <v>3</v>
      </c>
      <c r="B87" s="10" t="s">
        <v>246</v>
      </c>
      <c r="C87" s="10" t="s">
        <v>248</v>
      </c>
      <c r="D87" s="11">
        <v>50000</v>
      </c>
      <c r="E87" s="10" t="s">
        <v>51</v>
      </c>
      <c r="F87" s="10" t="s">
        <v>124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ht="24">
      <c r="A88" s="12"/>
      <c r="B88" s="12" t="s">
        <v>247</v>
      </c>
      <c r="C88" s="12" t="s">
        <v>249</v>
      </c>
      <c r="D88" s="12"/>
      <c r="E88" s="12"/>
      <c r="F88" s="12" t="s">
        <v>125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1:18" ht="24">
      <c r="A89" s="12"/>
      <c r="B89" s="12"/>
      <c r="C89" s="12" t="s">
        <v>250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1:18" ht="24">
      <c r="A90" s="13"/>
      <c r="B90" s="13"/>
      <c r="C90" s="13" t="s">
        <v>251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 ht="24">
      <c r="A91" s="9">
        <v>4</v>
      </c>
      <c r="B91" s="10" t="s">
        <v>246</v>
      </c>
      <c r="C91" s="10" t="s">
        <v>253</v>
      </c>
      <c r="D91" s="11">
        <v>40000</v>
      </c>
      <c r="E91" s="10" t="s">
        <v>51</v>
      </c>
      <c r="F91" s="10" t="s">
        <v>124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ht="24">
      <c r="A92" s="12"/>
      <c r="B92" s="12" t="s">
        <v>252</v>
      </c>
      <c r="C92" s="12" t="s">
        <v>254</v>
      </c>
      <c r="D92" s="12"/>
      <c r="E92" s="12"/>
      <c r="F92" s="12" t="s">
        <v>125</v>
      </c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1:18" ht="24">
      <c r="A93" s="13"/>
      <c r="B93" s="13"/>
      <c r="C93" s="13" t="s">
        <v>255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 ht="24">
      <c r="A94" s="2" t="s">
        <v>0</v>
      </c>
      <c r="B94" s="2" t="s">
        <v>5</v>
      </c>
      <c r="C94" s="2" t="s">
        <v>7</v>
      </c>
      <c r="D94" s="2" t="s">
        <v>2</v>
      </c>
      <c r="E94" s="2" t="s">
        <v>22</v>
      </c>
      <c r="F94" s="2" t="s">
        <v>20</v>
      </c>
      <c r="G94" s="95" t="s">
        <v>3</v>
      </c>
      <c r="H94" s="96"/>
      <c r="I94" s="93"/>
      <c r="J94" s="95" t="s">
        <v>4</v>
      </c>
      <c r="K94" s="96"/>
      <c r="L94" s="96"/>
      <c r="M94" s="96"/>
      <c r="N94" s="96"/>
      <c r="O94" s="96"/>
      <c r="P94" s="96"/>
      <c r="Q94" s="96"/>
      <c r="R94" s="93"/>
    </row>
    <row r="95" spans="1:18" ht="24">
      <c r="A95" s="3"/>
      <c r="B95" s="3" t="s">
        <v>6</v>
      </c>
      <c r="C95" s="3" t="s">
        <v>1</v>
      </c>
      <c r="D95" s="3"/>
      <c r="E95" s="3" t="s">
        <v>21</v>
      </c>
      <c r="F95" s="3" t="s">
        <v>21</v>
      </c>
      <c r="G95" s="4" t="s">
        <v>8</v>
      </c>
      <c r="H95" s="4" t="s">
        <v>9</v>
      </c>
      <c r="I95" s="4" t="s">
        <v>10</v>
      </c>
      <c r="J95" s="4" t="s">
        <v>11</v>
      </c>
      <c r="K95" s="4" t="s">
        <v>12</v>
      </c>
      <c r="L95" s="4" t="s">
        <v>13</v>
      </c>
      <c r="M95" s="4" t="s">
        <v>14</v>
      </c>
      <c r="N95" s="4" t="s">
        <v>15</v>
      </c>
      <c r="O95" s="4" t="s">
        <v>16</v>
      </c>
      <c r="P95" s="4" t="s">
        <v>17</v>
      </c>
      <c r="Q95" s="4" t="s">
        <v>18</v>
      </c>
      <c r="R95" s="4" t="s">
        <v>19</v>
      </c>
    </row>
    <row r="96" spans="1:18" ht="24">
      <c r="A96" s="9">
        <v>5</v>
      </c>
      <c r="B96" s="10" t="s">
        <v>256</v>
      </c>
      <c r="C96" s="10" t="s">
        <v>258</v>
      </c>
      <c r="D96" s="11">
        <v>15000</v>
      </c>
      <c r="E96" s="10" t="s">
        <v>51</v>
      </c>
      <c r="F96" s="10" t="s">
        <v>124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ht="24">
      <c r="A97" s="12"/>
      <c r="B97" s="12" t="s">
        <v>257</v>
      </c>
      <c r="C97" s="12" t="s">
        <v>259</v>
      </c>
      <c r="D97" s="12"/>
      <c r="E97" s="12"/>
      <c r="F97" s="12" t="s">
        <v>125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1:18" ht="24">
      <c r="A98" s="12"/>
      <c r="B98" s="12"/>
      <c r="C98" s="12" t="s">
        <v>260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1:21" ht="24">
      <c r="A99" s="12"/>
      <c r="B99" s="12"/>
      <c r="C99" s="12" t="s">
        <v>261</v>
      </c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T99" s="21"/>
      <c r="U99" s="21"/>
    </row>
    <row r="100" spans="1:18" ht="24">
      <c r="A100" s="12"/>
      <c r="B100" s="12"/>
      <c r="C100" s="12" t="s">
        <v>262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ht="24">
      <c r="A101" s="12"/>
      <c r="B101" s="12"/>
      <c r="C101" s="12" t="s">
        <v>189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1:18" ht="24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ht="24">
      <c r="A103" s="9">
        <v>6</v>
      </c>
      <c r="B103" s="10" t="s">
        <v>263</v>
      </c>
      <c r="C103" s="10" t="s">
        <v>265</v>
      </c>
      <c r="D103" s="11">
        <v>20000</v>
      </c>
      <c r="E103" s="10" t="s">
        <v>267</v>
      </c>
      <c r="F103" s="10" t="s">
        <v>124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ht="24">
      <c r="A104" s="12"/>
      <c r="B104" s="12" t="s">
        <v>264</v>
      </c>
      <c r="C104" s="12" t="s">
        <v>266</v>
      </c>
      <c r="D104" s="12"/>
      <c r="E104" s="12" t="s">
        <v>222</v>
      </c>
      <c r="F104" s="12" t="s">
        <v>125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ht="24">
      <c r="A105" s="12"/>
      <c r="B105" s="12"/>
      <c r="C105" s="15">
        <v>2555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1:18" ht="24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ht="24">
      <c r="A107" s="9">
        <v>7</v>
      </c>
      <c r="B107" s="10" t="s">
        <v>268</v>
      </c>
      <c r="C107" s="10" t="s">
        <v>270</v>
      </c>
      <c r="D107" s="11">
        <v>10000</v>
      </c>
      <c r="E107" s="10" t="s">
        <v>198</v>
      </c>
      <c r="F107" s="10" t="s">
        <v>124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ht="24">
      <c r="A108" s="12"/>
      <c r="B108" s="12" t="s">
        <v>269</v>
      </c>
      <c r="C108" s="12" t="s">
        <v>271</v>
      </c>
      <c r="D108" s="12"/>
      <c r="E108" s="12"/>
      <c r="F108" s="12" t="s">
        <v>125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</row>
    <row r="109" spans="1:18" ht="24">
      <c r="A109" s="12"/>
      <c r="B109" s="12"/>
      <c r="C109" s="12" t="s">
        <v>153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</row>
    <row r="110" spans="1:18" ht="24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ht="24">
      <c r="A111" s="9">
        <v>8</v>
      </c>
      <c r="B111" s="10" t="s">
        <v>272</v>
      </c>
      <c r="C111" s="10" t="s">
        <v>274</v>
      </c>
      <c r="D111" s="11">
        <v>10000</v>
      </c>
      <c r="E111" s="10" t="s">
        <v>277</v>
      </c>
      <c r="F111" s="10" t="s">
        <v>124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ht="24">
      <c r="A112" s="12"/>
      <c r="B112" s="12" t="s">
        <v>273</v>
      </c>
      <c r="C112" s="12" t="s">
        <v>275</v>
      </c>
      <c r="D112" s="12"/>
      <c r="E112" s="12"/>
      <c r="F112" s="12" t="s">
        <v>125</v>
      </c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1:18" ht="24">
      <c r="A113" s="13"/>
      <c r="B113" s="13"/>
      <c r="C113" s="13" t="s">
        <v>276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ht="24">
      <c r="A114" s="6" t="s">
        <v>31</v>
      </c>
    </row>
    <row r="115" ht="24">
      <c r="A115" s="6" t="s">
        <v>32</v>
      </c>
    </row>
    <row r="116" spans="1:18" ht="24">
      <c r="A116" s="2" t="s">
        <v>0</v>
      </c>
      <c r="B116" s="2" t="s">
        <v>5</v>
      </c>
      <c r="C116" s="2" t="s">
        <v>7</v>
      </c>
      <c r="D116" s="2" t="s">
        <v>2</v>
      </c>
      <c r="E116" s="2" t="s">
        <v>22</v>
      </c>
      <c r="F116" s="2" t="s">
        <v>20</v>
      </c>
      <c r="G116" s="95" t="s">
        <v>3</v>
      </c>
      <c r="H116" s="96"/>
      <c r="I116" s="93"/>
      <c r="J116" s="95" t="s">
        <v>4</v>
      </c>
      <c r="K116" s="96"/>
      <c r="L116" s="96"/>
      <c r="M116" s="96"/>
      <c r="N116" s="96"/>
      <c r="O116" s="96"/>
      <c r="P116" s="96"/>
      <c r="Q116" s="96"/>
      <c r="R116" s="93"/>
    </row>
    <row r="117" spans="1:18" ht="24">
      <c r="A117" s="7"/>
      <c r="B117" s="7" t="s">
        <v>6</v>
      </c>
      <c r="C117" s="7" t="s">
        <v>1</v>
      </c>
      <c r="D117" s="7"/>
      <c r="E117" s="7" t="s">
        <v>21</v>
      </c>
      <c r="F117" s="7" t="s">
        <v>21</v>
      </c>
      <c r="G117" s="8" t="s">
        <v>8</v>
      </c>
      <c r="H117" s="8" t="s">
        <v>9</v>
      </c>
      <c r="I117" s="8" t="s">
        <v>10</v>
      </c>
      <c r="J117" s="8" t="s">
        <v>11</v>
      </c>
      <c r="K117" s="8" t="s">
        <v>12</v>
      </c>
      <c r="L117" s="8" t="s">
        <v>13</v>
      </c>
      <c r="M117" s="8" t="s">
        <v>14</v>
      </c>
      <c r="N117" s="8" t="s">
        <v>15</v>
      </c>
      <c r="O117" s="8" t="s">
        <v>16</v>
      </c>
      <c r="P117" s="8" t="s">
        <v>17</v>
      </c>
      <c r="Q117" s="8" t="s">
        <v>18</v>
      </c>
      <c r="R117" s="8" t="s">
        <v>19</v>
      </c>
    </row>
    <row r="118" spans="1:18" ht="24">
      <c r="A118" s="9">
        <v>1</v>
      </c>
      <c r="B118" s="10" t="s">
        <v>50</v>
      </c>
      <c r="C118" s="10" t="s">
        <v>52</v>
      </c>
      <c r="D118" s="11">
        <v>40000</v>
      </c>
      <c r="E118" s="10" t="s">
        <v>51</v>
      </c>
      <c r="F118" s="10" t="s">
        <v>44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ht="24">
      <c r="A119" s="12"/>
      <c r="B119" s="12" t="s">
        <v>51</v>
      </c>
      <c r="C119" s="12" t="s">
        <v>53</v>
      </c>
      <c r="D119" s="12"/>
      <c r="E119" s="12"/>
      <c r="F119" s="12" t="s">
        <v>45</v>
      </c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1:18" ht="24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ht="24">
      <c r="A121" s="9">
        <v>2</v>
      </c>
      <c r="B121" s="10" t="s">
        <v>54</v>
      </c>
      <c r="C121" s="10" t="s">
        <v>56</v>
      </c>
      <c r="D121" s="11">
        <v>200000</v>
      </c>
      <c r="E121" s="10" t="s">
        <v>51</v>
      </c>
      <c r="F121" s="10" t="s">
        <v>44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24">
      <c r="A122" s="12"/>
      <c r="B122" s="12" t="s">
        <v>55</v>
      </c>
      <c r="C122" s="12" t="s">
        <v>57</v>
      </c>
      <c r="D122" s="12"/>
      <c r="E122" s="12"/>
      <c r="F122" s="12" t="s">
        <v>45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</row>
    <row r="123" spans="1:18" ht="24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ht="24">
      <c r="A124" s="9">
        <v>3</v>
      </c>
      <c r="B124" s="10" t="s">
        <v>58</v>
      </c>
      <c r="C124" s="10" t="s">
        <v>60</v>
      </c>
      <c r="D124" s="11">
        <v>20000</v>
      </c>
      <c r="E124" s="10" t="s">
        <v>51</v>
      </c>
      <c r="F124" s="10" t="s">
        <v>44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24">
      <c r="A125" s="12"/>
      <c r="B125" s="12" t="s">
        <v>59</v>
      </c>
      <c r="C125" s="12" t="s">
        <v>61</v>
      </c>
      <c r="D125" s="12"/>
      <c r="E125" s="12"/>
      <c r="F125" s="12" t="s">
        <v>45</v>
      </c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</row>
    <row r="126" spans="1:18" ht="24">
      <c r="A126" s="12"/>
      <c r="B126" s="12"/>
      <c r="C126" s="12" t="s">
        <v>62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</row>
    <row r="127" spans="1:18" ht="24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ht="24">
      <c r="A128" s="9">
        <v>4</v>
      </c>
      <c r="B128" s="10" t="s">
        <v>63</v>
      </c>
      <c r="C128" s="10" t="s">
        <v>65</v>
      </c>
      <c r="D128" s="11">
        <v>10000</v>
      </c>
      <c r="E128" s="10" t="s">
        <v>51</v>
      </c>
      <c r="F128" s="10" t="s">
        <v>44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ht="24">
      <c r="A129" s="12"/>
      <c r="B129" s="12" t="s">
        <v>64</v>
      </c>
      <c r="C129" s="12" t="s">
        <v>66</v>
      </c>
      <c r="D129" s="12"/>
      <c r="E129" s="12"/>
      <c r="F129" s="12" t="s">
        <v>45</v>
      </c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</row>
    <row r="130" spans="1:18" ht="24">
      <c r="A130" s="12"/>
      <c r="B130" s="12"/>
      <c r="C130" s="12" t="s">
        <v>67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</row>
    <row r="131" spans="1:18" ht="24">
      <c r="A131" s="12"/>
      <c r="B131" s="12"/>
      <c r="C131" s="12" t="s">
        <v>68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</row>
    <row r="132" spans="1:18" ht="24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</row>
    <row r="133" spans="1:18" ht="24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ht="24">
      <c r="A134" s="2" t="s">
        <v>0</v>
      </c>
      <c r="B134" s="2" t="s">
        <v>5</v>
      </c>
      <c r="C134" s="2" t="s">
        <v>7</v>
      </c>
      <c r="D134" s="2" t="s">
        <v>2</v>
      </c>
      <c r="E134" s="2" t="s">
        <v>22</v>
      </c>
      <c r="F134" s="2" t="s">
        <v>20</v>
      </c>
      <c r="G134" s="95" t="s">
        <v>3</v>
      </c>
      <c r="H134" s="96"/>
      <c r="I134" s="93"/>
      <c r="J134" s="95" t="s">
        <v>4</v>
      </c>
      <c r="K134" s="96"/>
      <c r="L134" s="96"/>
      <c r="M134" s="96"/>
      <c r="N134" s="96"/>
      <c r="O134" s="96"/>
      <c r="P134" s="96"/>
      <c r="Q134" s="96"/>
      <c r="R134" s="93"/>
    </row>
    <row r="135" spans="1:18" ht="24">
      <c r="A135" s="3"/>
      <c r="B135" s="3" t="s">
        <v>6</v>
      </c>
      <c r="C135" s="3" t="s">
        <v>1</v>
      </c>
      <c r="D135" s="3"/>
      <c r="E135" s="3" t="s">
        <v>21</v>
      </c>
      <c r="F135" s="3" t="s">
        <v>21</v>
      </c>
      <c r="G135" s="4" t="s">
        <v>8</v>
      </c>
      <c r="H135" s="4" t="s">
        <v>9</v>
      </c>
      <c r="I135" s="4" t="s">
        <v>10</v>
      </c>
      <c r="J135" s="4" t="s">
        <v>11</v>
      </c>
      <c r="K135" s="4" t="s">
        <v>12</v>
      </c>
      <c r="L135" s="4" t="s">
        <v>13</v>
      </c>
      <c r="M135" s="4" t="s">
        <v>14</v>
      </c>
      <c r="N135" s="4" t="s">
        <v>15</v>
      </c>
      <c r="O135" s="4" t="s">
        <v>16</v>
      </c>
      <c r="P135" s="4" t="s">
        <v>17</v>
      </c>
      <c r="Q135" s="4" t="s">
        <v>18</v>
      </c>
      <c r="R135" s="4" t="s">
        <v>19</v>
      </c>
    </row>
    <row r="136" spans="1:18" ht="24">
      <c r="A136" s="9">
        <v>5</v>
      </c>
      <c r="B136" s="10" t="s">
        <v>69</v>
      </c>
      <c r="C136" s="10" t="s">
        <v>71</v>
      </c>
      <c r="D136" s="11">
        <v>1000</v>
      </c>
      <c r="E136" s="10" t="s">
        <v>51</v>
      </c>
      <c r="F136" s="10" t="s">
        <v>44</v>
      </c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ht="24">
      <c r="A137" s="12"/>
      <c r="B137" s="12" t="s">
        <v>70</v>
      </c>
      <c r="C137" s="12" t="s">
        <v>72</v>
      </c>
      <c r="D137" s="12"/>
      <c r="E137" s="12"/>
      <c r="F137" s="12" t="s">
        <v>45</v>
      </c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</row>
    <row r="138" spans="1:18" ht="24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1:18" ht="24">
      <c r="A139" s="9">
        <v>6</v>
      </c>
      <c r="B139" s="10" t="s">
        <v>73</v>
      </c>
      <c r="C139" s="10" t="s">
        <v>75</v>
      </c>
      <c r="D139" s="11">
        <v>5000</v>
      </c>
      <c r="E139" s="10" t="s">
        <v>51</v>
      </c>
      <c r="F139" s="10" t="s">
        <v>44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24">
      <c r="A140" s="12"/>
      <c r="B140" s="12" t="s">
        <v>74</v>
      </c>
      <c r="C140" s="12" t="s">
        <v>76</v>
      </c>
      <c r="D140" s="12"/>
      <c r="E140" s="12"/>
      <c r="F140" s="12" t="s">
        <v>45</v>
      </c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</row>
    <row r="141" spans="1:18" ht="24">
      <c r="A141" s="12"/>
      <c r="B141" s="16" t="s">
        <v>77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</row>
    <row r="142" spans="1:20" ht="24">
      <c r="A142" s="13"/>
      <c r="B142" s="17">
        <v>2556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T142" s="21"/>
    </row>
    <row r="143" spans="1:18" ht="24">
      <c r="A143" s="9">
        <v>7</v>
      </c>
      <c r="B143" s="10" t="s">
        <v>78</v>
      </c>
      <c r="C143" s="10" t="s">
        <v>80</v>
      </c>
      <c r="D143" s="11">
        <v>5000</v>
      </c>
      <c r="E143" s="10" t="s">
        <v>86</v>
      </c>
      <c r="F143" s="10" t="s">
        <v>87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24">
      <c r="A144" s="12"/>
      <c r="B144" s="12" t="s">
        <v>79</v>
      </c>
      <c r="C144" s="12" t="s">
        <v>81</v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</row>
    <row r="145" spans="1:18" ht="24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ht="24">
      <c r="A146" s="9">
        <v>8</v>
      </c>
      <c r="B146" s="10" t="s">
        <v>82</v>
      </c>
      <c r="C146" s="10" t="s">
        <v>84</v>
      </c>
      <c r="D146" s="11">
        <v>50000</v>
      </c>
      <c r="E146" s="10" t="s">
        <v>86</v>
      </c>
      <c r="F146" s="10" t="s">
        <v>87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24">
      <c r="A147" s="12"/>
      <c r="B147" s="12" t="s">
        <v>83</v>
      </c>
      <c r="C147" s="12" t="s">
        <v>85</v>
      </c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</row>
    <row r="148" spans="1:18" ht="24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ht="24">
      <c r="A149" s="9">
        <v>9</v>
      </c>
      <c r="B149" s="10" t="s">
        <v>88</v>
      </c>
      <c r="C149" s="10" t="s">
        <v>90</v>
      </c>
      <c r="D149" s="11">
        <v>2000</v>
      </c>
      <c r="E149" s="10" t="s">
        <v>86</v>
      </c>
      <c r="F149" s="10" t="s">
        <v>87</v>
      </c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ht="24">
      <c r="A150" s="12"/>
      <c r="B150" s="12" t="s">
        <v>89</v>
      </c>
      <c r="C150" s="12" t="s">
        <v>91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</row>
    <row r="151" spans="1:18" ht="24">
      <c r="A151" s="12"/>
      <c r="B151" s="12"/>
      <c r="C151" s="12" t="s">
        <v>92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</row>
    <row r="152" spans="1:18" ht="24">
      <c r="A152" s="12"/>
      <c r="B152" s="12"/>
      <c r="C152" s="12" t="s">
        <v>93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</row>
    <row r="153" spans="1:18" ht="24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ht="24">
      <c r="A154" s="2" t="s">
        <v>0</v>
      </c>
      <c r="B154" s="2" t="s">
        <v>5</v>
      </c>
      <c r="C154" s="2" t="s">
        <v>7</v>
      </c>
      <c r="D154" s="2" t="s">
        <v>2</v>
      </c>
      <c r="E154" s="2" t="s">
        <v>22</v>
      </c>
      <c r="F154" s="2" t="s">
        <v>20</v>
      </c>
      <c r="G154" s="95" t="s">
        <v>3</v>
      </c>
      <c r="H154" s="96"/>
      <c r="I154" s="93"/>
      <c r="J154" s="95" t="s">
        <v>4</v>
      </c>
      <c r="K154" s="96"/>
      <c r="L154" s="96"/>
      <c r="M154" s="96"/>
      <c r="N154" s="96"/>
      <c r="O154" s="96"/>
      <c r="P154" s="96"/>
      <c r="Q154" s="96"/>
      <c r="R154" s="93"/>
    </row>
    <row r="155" spans="1:18" ht="24">
      <c r="A155" s="3"/>
      <c r="B155" s="3" t="s">
        <v>6</v>
      </c>
      <c r="C155" s="3" t="s">
        <v>1</v>
      </c>
      <c r="D155" s="3"/>
      <c r="E155" s="3" t="s">
        <v>21</v>
      </c>
      <c r="F155" s="3" t="s">
        <v>21</v>
      </c>
      <c r="G155" s="4" t="s">
        <v>8</v>
      </c>
      <c r="H155" s="4" t="s">
        <v>9</v>
      </c>
      <c r="I155" s="4" t="s">
        <v>10</v>
      </c>
      <c r="J155" s="4" t="s">
        <v>11</v>
      </c>
      <c r="K155" s="4" t="s">
        <v>12</v>
      </c>
      <c r="L155" s="4" t="s">
        <v>13</v>
      </c>
      <c r="M155" s="4" t="s">
        <v>14</v>
      </c>
      <c r="N155" s="4" t="s">
        <v>15</v>
      </c>
      <c r="O155" s="4" t="s">
        <v>16</v>
      </c>
      <c r="P155" s="4" t="s">
        <v>17</v>
      </c>
      <c r="Q155" s="4" t="s">
        <v>18</v>
      </c>
      <c r="R155" s="4" t="s">
        <v>19</v>
      </c>
    </row>
    <row r="156" spans="1:18" ht="24">
      <c r="A156" s="9">
        <v>10</v>
      </c>
      <c r="B156" s="10" t="s">
        <v>94</v>
      </c>
      <c r="C156" s="10" t="s">
        <v>60</v>
      </c>
      <c r="D156" s="11">
        <v>30000</v>
      </c>
      <c r="E156" s="10" t="s">
        <v>51</v>
      </c>
      <c r="F156" s="10" t="s">
        <v>87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ht="24">
      <c r="A157" s="12"/>
      <c r="B157" s="12" t="s">
        <v>95</v>
      </c>
      <c r="C157" s="12" t="s">
        <v>61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</row>
    <row r="158" spans="1:18" ht="24">
      <c r="A158" s="12"/>
      <c r="B158" s="12" t="s">
        <v>96</v>
      </c>
      <c r="C158" s="12" t="s">
        <v>62</v>
      </c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</row>
    <row r="159" spans="1:18" ht="24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ht="24">
      <c r="A160" s="9">
        <v>11</v>
      </c>
      <c r="B160" s="10" t="s">
        <v>106</v>
      </c>
      <c r="C160" s="10" t="s">
        <v>108</v>
      </c>
      <c r="D160" s="11">
        <v>120000</v>
      </c>
      <c r="E160" s="10" t="s">
        <v>112</v>
      </c>
      <c r="F160" s="10" t="s">
        <v>44</v>
      </c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ht="24">
      <c r="A161" s="12"/>
      <c r="B161" s="12" t="s">
        <v>107</v>
      </c>
      <c r="C161" s="12" t="s">
        <v>109</v>
      </c>
      <c r="D161" s="12"/>
      <c r="E161" s="12"/>
      <c r="F161" s="12" t="s">
        <v>45</v>
      </c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</row>
    <row r="162" spans="1:18" ht="24">
      <c r="A162" s="12"/>
      <c r="B162" s="12"/>
      <c r="C162" s="12" t="s">
        <v>110</v>
      </c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</row>
    <row r="163" spans="1:18" ht="24">
      <c r="A163" s="12"/>
      <c r="B163" s="12"/>
      <c r="C163" s="12" t="s">
        <v>111</v>
      </c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</row>
    <row r="164" spans="1:18" ht="2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1:18" ht="24">
      <c r="A165" s="9">
        <v>12</v>
      </c>
      <c r="B165" s="10" t="s">
        <v>113</v>
      </c>
      <c r="C165" s="10" t="s">
        <v>115</v>
      </c>
      <c r="D165" s="11">
        <v>20000</v>
      </c>
      <c r="E165" s="10" t="s">
        <v>51</v>
      </c>
      <c r="F165" s="10" t="s">
        <v>44</v>
      </c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24">
      <c r="A166" s="12"/>
      <c r="B166" s="12" t="s">
        <v>114</v>
      </c>
      <c r="C166" s="12" t="s">
        <v>116</v>
      </c>
      <c r="D166" s="12"/>
      <c r="E166" s="12"/>
      <c r="F166" s="12" t="s">
        <v>45</v>
      </c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</row>
    <row r="167" spans="1:18" ht="24">
      <c r="A167" s="12"/>
      <c r="B167" s="12"/>
      <c r="C167" s="12" t="s">
        <v>117</v>
      </c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</row>
    <row r="168" spans="1:18" ht="24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ht="24">
      <c r="A169" s="9">
        <v>13</v>
      </c>
      <c r="B169" s="10" t="s">
        <v>144</v>
      </c>
      <c r="C169" s="10" t="s">
        <v>146</v>
      </c>
      <c r="D169" s="11">
        <v>15000</v>
      </c>
      <c r="E169" s="10" t="s">
        <v>149</v>
      </c>
      <c r="F169" s="10" t="s">
        <v>124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24">
      <c r="A170" s="12"/>
      <c r="B170" s="12" t="s">
        <v>145</v>
      </c>
      <c r="C170" s="12" t="s">
        <v>147</v>
      </c>
      <c r="D170" s="12"/>
      <c r="E170" s="12"/>
      <c r="F170" s="12" t="s">
        <v>125</v>
      </c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</row>
    <row r="171" spans="1:18" ht="24">
      <c r="A171" s="12"/>
      <c r="B171" s="12"/>
      <c r="C171" s="12" t="s">
        <v>148</v>
      </c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</row>
    <row r="172" spans="1:18" ht="24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</row>
    <row r="173" spans="1:18" ht="24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ht="24">
      <c r="A174" s="2" t="s">
        <v>0</v>
      </c>
      <c r="B174" s="2" t="s">
        <v>5</v>
      </c>
      <c r="C174" s="2" t="s">
        <v>7</v>
      </c>
      <c r="D174" s="2" t="s">
        <v>2</v>
      </c>
      <c r="E174" s="2" t="s">
        <v>22</v>
      </c>
      <c r="F174" s="2" t="s">
        <v>20</v>
      </c>
      <c r="G174" s="95" t="s">
        <v>3</v>
      </c>
      <c r="H174" s="96"/>
      <c r="I174" s="93"/>
      <c r="J174" s="95" t="s">
        <v>4</v>
      </c>
      <c r="K174" s="96"/>
      <c r="L174" s="96"/>
      <c r="M174" s="96"/>
      <c r="N174" s="96"/>
      <c r="O174" s="96"/>
      <c r="P174" s="96"/>
      <c r="Q174" s="96"/>
      <c r="R174" s="93"/>
    </row>
    <row r="175" spans="1:18" ht="24">
      <c r="A175" s="3"/>
      <c r="B175" s="3" t="s">
        <v>6</v>
      </c>
      <c r="C175" s="3" t="s">
        <v>1</v>
      </c>
      <c r="D175" s="3"/>
      <c r="E175" s="3" t="s">
        <v>21</v>
      </c>
      <c r="F175" s="3" t="s">
        <v>21</v>
      </c>
      <c r="G175" s="4" t="s">
        <v>8</v>
      </c>
      <c r="H175" s="4" t="s">
        <v>9</v>
      </c>
      <c r="I175" s="4" t="s">
        <v>10</v>
      </c>
      <c r="J175" s="4" t="s">
        <v>11</v>
      </c>
      <c r="K175" s="4" t="s">
        <v>12</v>
      </c>
      <c r="L175" s="4" t="s">
        <v>13</v>
      </c>
      <c r="M175" s="4" t="s">
        <v>14</v>
      </c>
      <c r="N175" s="4" t="s">
        <v>15</v>
      </c>
      <c r="O175" s="4" t="s">
        <v>16</v>
      </c>
      <c r="P175" s="4" t="s">
        <v>17</v>
      </c>
      <c r="Q175" s="4" t="s">
        <v>18</v>
      </c>
      <c r="R175" s="4" t="s">
        <v>19</v>
      </c>
    </row>
    <row r="176" spans="1:18" ht="24">
      <c r="A176" s="9">
        <v>14</v>
      </c>
      <c r="B176" s="10" t="s">
        <v>194</v>
      </c>
      <c r="C176" s="10" t="s">
        <v>195</v>
      </c>
      <c r="D176" s="11">
        <v>1300000</v>
      </c>
      <c r="E176" s="10" t="s">
        <v>51</v>
      </c>
      <c r="F176" s="10" t="s">
        <v>197</v>
      </c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ht="24">
      <c r="A177" s="12"/>
      <c r="B177" s="12" t="s">
        <v>51</v>
      </c>
      <c r="C177" s="12" t="s">
        <v>196</v>
      </c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</row>
    <row r="178" spans="1:18" ht="24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ht="24">
      <c r="A179" s="9">
        <v>15</v>
      </c>
      <c r="B179" s="10" t="s">
        <v>199</v>
      </c>
      <c r="C179" s="10" t="s">
        <v>201</v>
      </c>
      <c r="D179" s="11">
        <v>20000</v>
      </c>
      <c r="E179" s="10" t="s">
        <v>86</v>
      </c>
      <c r="F179" s="10" t="s">
        <v>44</v>
      </c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ht="24">
      <c r="A180" s="12"/>
      <c r="B180" s="12" t="s">
        <v>200</v>
      </c>
      <c r="C180" s="12" t="s">
        <v>202</v>
      </c>
      <c r="D180" s="12"/>
      <c r="E180" s="12"/>
      <c r="F180" s="12" t="s">
        <v>45</v>
      </c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</row>
    <row r="181" spans="1:18" ht="24">
      <c r="A181" s="12"/>
      <c r="B181" s="12"/>
      <c r="C181" s="12" t="s">
        <v>203</v>
      </c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</row>
    <row r="182" spans="1:18" ht="24">
      <c r="A182" s="12"/>
      <c r="B182" s="12"/>
      <c r="C182" s="12" t="s">
        <v>204</v>
      </c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</row>
    <row r="183" spans="1:18" ht="24">
      <c r="A183" s="12"/>
      <c r="B183" s="12"/>
      <c r="C183" s="12" t="s">
        <v>205</v>
      </c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</row>
    <row r="184" spans="1:18" ht="24">
      <c r="A184" s="12"/>
      <c r="B184" s="12"/>
      <c r="C184" s="12" t="s">
        <v>206</v>
      </c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</row>
    <row r="185" spans="1:18" ht="24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1:18" ht="24">
      <c r="A186" s="9">
        <v>16</v>
      </c>
      <c r="B186" s="10" t="s">
        <v>207</v>
      </c>
      <c r="C186" s="10" t="s">
        <v>299</v>
      </c>
      <c r="D186" s="11">
        <v>10000</v>
      </c>
      <c r="E186" s="10" t="s">
        <v>86</v>
      </c>
      <c r="F186" s="10" t="s">
        <v>44</v>
      </c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t="24">
      <c r="A187" s="12"/>
      <c r="B187" s="12"/>
      <c r="C187" s="12" t="s">
        <v>208</v>
      </c>
      <c r="D187" s="12"/>
      <c r="E187" s="12"/>
      <c r="F187" s="12" t="s">
        <v>45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</row>
    <row r="188" spans="1:18" ht="24">
      <c r="A188" s="12"/>
      <c r="B188" s="12"/>
      <c r="C188" s="12" t="s">
        <v>209</v>
      </c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</row>
    <row r="189" spans="1:18" ht="24">
      <c r="A189" s="12"/>
      <c r="B189" s="12"/>
      <c r="C189" s="12" t="s">
        <v>210</v>
      </c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</row>
    <row r="190" spans="1:18" ht="24">
      <c r="A190" s="12"/>
      <c r="B190" s="12"/>
      <c r="C190" s="12" t="s">
        <v>211</v>
      </c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</row>
    <row r="191" spans="1:18" ht="24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</row>
    <row r="192" spans="1:18" ht="24">
      <c r="A192" s="18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</row>
    <row r="193" spans="1:18" ht="24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</row>
    <row r="194" ht="24">
      <c r="A194" s="6" t="s">
        <v>33</v>
      </c>
    </row>
    <row r="195" ht="24">
      <c r="A195" s="6" t="s">
        <v>34</v>
      </c>
    </row>
    <row r="196" spans="1:18" ht="24">
      <c r="A196" s="2" t="s">
        <v>0</v>
      </c>
      <c r="B196" s="2" t="s">
        <v>5</v>
      </c>
      <c r="C196" s="2" t="s">
        <v>7</v>
      </c>
      <c r="D196" s="2" t="s">
        <v>2</v>
      </c>
      <c r="E196" s="2" t="s">
        <v>22</v>
      </c>
      <c r="F196" s="2" t="s">
        <v>20</v>
      </c>
      <c r="G196" s="95" t="s">
        <v>3</v>
      </c>
      <c r="H196" s="96"/>
      <c r="I196" s="93"/>
      <c r="J196" s="95" t="s">
        <v>4</v>
      </c>
      <c r="K196" s="96"/>
      <c r="L196" s="96"/>
      <c r="M196" s="96"/>
      <c r="N196" s="96"/>
      <c r="O196" s="96"/>
      <c r="P196" s="96"/>
      <c r="Q196" s="96"/>
      <c r="R196" s="93"/>
    </row>
    <row r="197" spans="1:18" ht="24">
      <c r="A197" s="7"/>
      <c r="B197" s="7" t="s">
        <v>6</v>
      </c>
      <c r="C197" s="7" t="s">
        <v>1</v>
      </c>
      <c r="D197" s="7"/>
      <c r="E197" s="7" t="s">
        <v>21</v>
      </c>
      <c r="F197" s="7" t="s">
        <v>21</v>
      </c>
      <c r="G197" s="8" t="s">
        <v>8</v>
      </c>
      <c r="H197" s="8" t="s">
        <v>9</v>
      </c>
      <c r="I197" s="8" t="s">
        <v>10</v>
      </c>
      <c r="J197" s="8" t="s">
        <v>11</v>
      </c>
      <c r="K197" s="8" t="s">
        <v>12</v>
      </c>
      <c r="L197" s="8" t="s">
        <v>13</v>
      </c>
      <c r="M197" s="8" t="s">
        <v>14</v>
      </c>
      <c r="N197" s="8" t="s">
        <v>15</v>
      </c>
      <c r="O197" s="8" t="s">
        <v>16</v>
      </c>
      <c r="P197" s="8" t="s">
        <v>17</v>
      </c>
      <c r="Q197" s="8" t="s">
        <v>18</v>
      </c>
      <c r="R197" s="8" t="s">
        <v>19</v>
      </c>
    </row>
    <row r="198" spans="1:18" ht="24">
      <c r="A198" s="9">
        <v>1</v>
      </c>
      <c r="B198" s="10" t="s">
        <v>118</v>
      </c>
      <c r="C198" s="10" t="s">
        <v>120</v>
      </c>
      <c r="D198" s="11">
        <v>20000</v>
      </c>
      <c r="E198" s="10" t="s">
        <v>51</v>
      </c>
      <c r="F198" s="10" t="s">
        <v>124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ht="24">
      <c r="A199" s="12"/>
      <c r="B199" s="12" t="s">
        <v>119</v>
      </c>
      <c r="C199" s="12" t="s">
        <v>121</v>
      </c>
      <c r="D199" s="12"/>
      <c r="E199" s="12"/>
      <c r="F199" s="12" t="s">
        <v>125</v>
      </c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</row>
    <row r="200" spans="1:18" ht="24">
      <c r="A200" s="12"/>
      <c r="B200" s="12"/>
      <c r="C200" s="12" t="s">
        <v>122</v>
      </c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</row>
    <row r="201" spans="1:18" ht="24">
      <c r="A201" s="12"/>
      <c r="B201" s="12"/>
      <c r="C201" s="12" t="s">
        <v>123</v>
      </c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</row>
    <row r="202" spans="1:18" ht="24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1:18" ht="24">
      <c r="A203" s="9">
        <v>2</v>
      </c>
      <c r="B203" s="10" t="s">
        <v>126</v>
      </c>
      <c r="C203" s="10" t="s">
        <v>129</v>
      </c>
      <c r="D203" s="11">
        <v>72800</v>
      </c>
      <c r="E203" s="10" t="s">
        <v>51</v>
      </c>
      <c r="F203" s="10" t="s">
        <v>124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t="24">
      <c r="A204" s="12"/>
      <c r="B204" s="12" t="s">
        <v>127</v>
      </c>
      <c r="C204" s="12" t="s">
        <v>130</v>
      </c>
      <c r="D204" s="12"/>
      <c r="E204" s="12"/>
      <c r="F204" s="12" t="s">
        <v>125</v>
      </c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</row>
    <row r="205" spans="1:18" ht="24">
      <c r="A205" s="12"/>
      <c r="B205" s="12" t="s">
        <v>128</v>
      </c>
      <c r="C205" s="12" t="s">
        <v>131</v>
      </c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</row>
    <row r="206" spans="1:18" ht="24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1:18" ht="24">
      <c r="A207" s="9">
        <v>3</v>
      </c>
      <c r="B207" s="10" t="s">
        <v>150</v>
      </c>
      <c r="C207" s="10" t="s">
        <v>155</v>
      </c>
      <c r="D207" s="11">
        <v>126560</v>
      </c>
      <c r="E207" s="10" t="s">
        <v>51</v>
      </c>
      <c r="F207" s="10" t="s">
        <v>124</v>
      </c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24">
      <c r="A208" s="12"/>
      <c r="B208" s="12" t="s">
        <v>154</v>
      </c>
      <c r="C208" s="12" t="s">
        <v>151</v>
      </c>
      <c r="D208" s="12"/>
      <c r="E208" s="12"/>
      <c r="F208" s="12" t="s">
        <v>125</v>
      </c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  <row r="209" spans="1:18" ht="24">
      <c r="A209" s="12"/>
      <c r="B209" s="12"/>
      <c r="C209" s="12" t="s">
        <v>152</v>
      </c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</row>
    <row r="210" spans="1:18" ht="24">
      <c r="A210" s="13"/>
      <c r="B210" s="13"/>
      <c r="C210" s="13" t="s">
        <v>153</v>
      </c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1:18" ht="24">
      <c r="A211" s="9">
        <v>4</v>
      </c>
      <c r="B211" s="10" t="s">
        <v>156</v>
      </c>
      <c r="C211" s="10" t="s">
        <v>158</v>
      </c>
      <c r="D211" s="11">
        <v>114400</v>
      </c>
      <c r="E211" s="10" t="s">
        <v>51</v>
      </c>
      <c r="F211" s="10" t="s">
        <v>124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t="24">
      <c r="A212" s="12"/>
      <c r="B212" s="12" t="s">
        <v>157</v>
      </c>
      <c r="C212" s="12" t="s">
        <v>159</v>
      </c>
      <c r="D212" s="12"/>
      <c r="E212" s="12"/>
      <c r="F212" s="12" t="s">
        <v>125</v>
      </c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</row>
    <row r="213" spans="1:18" ht="24">
      <c r="A213" s="13"/>
      <c r="B213" s="13"/>
      <c r="C213" s="13" t="s">
        <v>160</v>
      </c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1:18" ht="24">
      <c r="A214" s="2" t="s">
        <v>0</v>
      </c>
      <c r="B214" s="2" t="s">
        <v>5</v>
      </c>
      <c r="C214" s="2" t="s">
        <v>7</v>
      </c>
      <c r="D214" s="2" t="s">
        <v>2</v>
      </c>
      <c r="E214" s="2" t="s">
        <v>22</v>
      </c>
      <c r="F214" s="2" t="s">
        <v>20</v>
      </c>
      <c r="G214" s="95" t="s">
        <v>3</v>
      </c>
      <c r="H214" s="96"/>
      <c r="I214" s="93"/>
      <c r="J214" s="95" t="s">
        <v>4</v>
      </c>
      <c r="K214" s="96"/>
      <c r="L214" s="96"/>
      <c r="M214" s="96"/>
      <c r="N214" s="96"/>
      <c r="O214" s="96"/>
      <c r="P214" s="96"/>
      <c r="Q214" s="96"/>
      <c r="R214" s="93"/>
    </row>
    <row r="215" spans="1:18" ht="24">
      <c r="A215" s="3"/>
      <c r="B215" s="3" t="s">
        <v>6</v>
      </c>
      <c r="C215" s="3" t="s">
        <v>1</v>
      </c>
      <c r="D215" s="3"/>
      <c r="E215" s="3" t="s">
        <v>21</v>
      </c>
      <c r="F215" s="3" t="s">
        <v>21</v>
      </c>
      <c r="G215" s="4" t="s">
        <v>8</v>
      </c>
      <c r="H215" s="4" t="s">
        <v>9</v>
      </c>
      <c r="I215" s="4" t="s">
        <v>10</v>
      </c>
      <c r="J215" s="4" t="s">
        <v>11</v>
      </c>
      <c r="K215" s="4" t="s">
        <v>12</v>
      </c>
      <c r="L215" s="4" t="s">
        <v>13</v>
      </c>
      <c r="M215" s="4" t="s">
        <v>14</v>
      </c>
      <c r="N215" s="4" t="s">
        <v>15</v>
      </c>
      <c r="O215" s="4" t="s">
        <v>16</v>
      </c>
      <c r="P215" s="4" t="s">
        <v>17</v>
      </c>
      <c r="Q215" s="4" t="s">
        <v>18</v>
      </c>
      <c r="R215" s="4" t="s">
        <v>19</v>
      </c>
    </row>
    <row r="216" spans="1:18" ht="24">
      <c r="A216" s="9">
        <v>5</v>
      </c>
      <c r="B216" s="10" t="s">
        <v>161</v>
      </c>
      <c r="C216" s="10" t="s">
        <v>163</v>
      </c>
      <c r="D216" s="11">
        <v>32850</v>
      </c>
      <c r="E216" s="10" t="s">
        <v>51</v>
      </c>
      <c r="F216" s="10" t="s">
        <v>124</v>
      </c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20" ht="24">
      <c r="A217" s="12"/>
      <c r="B217" s="12" t="s">
        <v>162</v>
      </c>
      <c r="C217" s="12" t="s">
        <v>164</v>
      </c>
      <c r="D217" s="12"/>
      <c r="E217" s="12"/>
      <c r="F217" s="12" t="s">
        <v>125</v>
      </c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T217" s="21"/>
    </row>
    <row r="218" spans="1:18" ht="24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1:18" ht="24">
      <c r="A219" s="9">
        <v>6</v>
      </c>
      <c r="B219" s="10" t="s">
        <v>224</v>
      </c>
      <c r="C219" s="10" t="s">
        <v>226</v>
      </c>
      <c r="D219" s="11">
        <v>5000</v>
      </c>
      <c r="E219" s="10" t="s">
        <v>51</v>
      </c>
      <c r="F219" s="10" t="s">
        <v>44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ht="24">
      <c r="A220" s="12"/>
      <c r="B220" s="12" t="s">
        <v>225</v>
      </c>
      <c r="C220" s="12" t="s">
        <v>227</v>
      </c>
      <c r="D220" s="12"/>
      <c r="E220" s="12"/>
      <c r="F220" s="12" t="s">
        <v>45</v>
      </c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</row>
    <row r="221" spans="1:18" ht="24">
      <c r="A221" s="12"/>
      <c r="B221" s="12"/>
      <c r="C221" s="12" t="s">
        <v>228</v>
      </c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</row>
    <row r="222" spans="1:18" ht="24">
      <c r="A222" s="12"/>
      <c r="B222" s="12"/>
      <c r="C222" s="12" t="s">
        <v>229</v>
      </c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</row>
    <row r="223" spans="1:18" ht="24">
      <c r="A223" s="12"/>
      <c r="B223" s="12"/>
      <c r="C223" s="12" t="s">
        <v>230</v>
      </c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</row>
    <row r="224" spans="1:18" ht="24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1:18" ht="24">
      <c r="A225" s="9">
        <v>7</v>
      </c>
      <c r="B225" s="10" t="s">
        <v>231</v>
      </c>
      <c r="C225" s="10" t="s">
        <v>226</v>
      </c>
      <c r="D225" s="11">
        <v>5000</v>
      </c>
      <c r="E225" s="10" t="s">
        <v>51</v>
      </c>
      <c r="F225" s="10" t="s">
        <v>44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ht="24">
      <c r="A226" s="12"/>
      <c r="B226" s="12" t="s">
        <v>225</v>
      </c>
      <c r="C226" s="12" t="s">
        <v>227</v>
      </c>
      <c r="D226" s="12"/>
      <c r="E226" s="12"/>
      <c r="F226" s="12" t="s">
        <v>45</v>
      </c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</row>
    <row r="227" spans="1:18" ht="24">
      <c r="A227" s="12"/>
      <c r="B227" s="12"/>
      <c r="C227" s="12" t="s">
        <v>228</v>
      </c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</row>
    <row r="228" spans="1:18" ht="24">
      <c r="A228" s="12"/>
      <c r="B228" s="12"/>
      <c r="C228" s="12" t="s">
        <v>229</v>
      </c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</row>
    <row r="229" spans="1:18" ht="24">
      <c r="A229" s="12"/>
      <c r="B229" s="12"/>
      <c r="C229" s="12" t="s">
        <v>230</v>
      </c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</row>
    <row r="230" spans="1:18" ht="24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</row>
    <row r="234" ht="24">
      <c r="A234" s="6" t="s">
        <v>35</v>
      </c>
    </row>
    <row r="235" spans="1:18" ht="24">
      <c r="A235" s="2" t="s">
        <v>0</v>
      </c>
      <c r="B235" s="2" t="s">
        <v>5</v>
      </c>
      <c r="C235" s="2" t="s">
        <v>7</v>
      </c>
      <c r="D235" s="2" t="s">
        <v>2</v>
      </c>
      <c r="E235" s="2" t="s">
        <v>22</v>
      </c>
      <c r="F235" s="2" t="s">
        <v>20</v>
      </c>
      <c r="G235" s="95" t="s">
        <v>3</v>
      </c>
      <c r="H235" s="96"/>
      <c r="I235" s="93"/>
      <c r="J235" s="95" t="s">
        <v>4</v>
      </c>
      <c r="K235" s="96"/>
      <c r="L235" s="96"/>
      <c r="M235" s="96"/>
      <c r="N235" s="96"/>
      <c r="O235" s="96"/>
      <c r="P235" s="96"/>
      <c r="Q235" s="96"/>
      <c r="R235" s="93"/>
    </row>
    <row r="236" spans="1:18" ht="24">
      <c r="A236" s="7"/>
      <c r="B236" s="7" t="s">
        <v>6</v>
      </c>
      <c r="C236" s="7" t="s">
        <v>1</v>
      </c>
      <c r="D236" s="7"/>
      <c r="E236" s="7" t="s">
        <v>21</v>
      </c>
      <c r="F236" s="7" t="s">
        <v>21</v>
      </c>
      <c r="G236" s="8" t="s">
        <v>8</v>
      </c>
      <c r="H236" s="8" t="s">
        <v>9</v>
      </c>
      <c r="I236" s="8" t="s">
        <v>10</v>
      </c>
      <c r="J236" s="8" t="s">
        <v>11</v>
      </c>
      <c r="K236" s="8" t="s">
        <v>12</v>
      </c>
      <c r="L236" s="8" t="s">
        <v>13</v>
      </c>
      <c r="M236" s="8" t="s">
        <v>14</v>
      </c>
      <c r="N236" s="8" t="s">
        <v>15</v>
      </c>
      <c r="O236" s="8" t="s">
        <v>16</v>
      </c>
      <c r="P236" s="8" t="s">
        <v>17</v>
      </c>
      <c r="Q236" s="8" t="s">
        <v>18</v>
      </c>
      <c r="R236" s="8" t="s">
        <v>19</v>
      </c>
    </row>
    <row r="237" spans="1:18" ht="24">
      <c r="A237" s="9">
        <v>1</v>
      </c>
      <c r="B237" s="10" t="s">
        <v>278</v>
      </c>
      <c r="C237" s="10" t="s">
        <v>281</v>
      </c>
      <c r="D237" s="11">
        <v>25000</v>
      </c>
      <c r="E237" s="10" t="s">
        <v>51</v>
      </c>
      <c r="F237" s="10" t="s">
        <v>44</v>
      </c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ht="24">
      <c r="A238" s="12"/>
      <c r="B238" s="12" t="s">
        <v>279</v>
      </c>
      <c r="C238" s="12" t="s">
        <v>282</v>
      </c>
      <c r="D238" s="12"/>
      <c r="E238" s="12"/>
      <c r="F238" s="12" t="s">
        <v>45</v>
      </c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</row>
    <row r="239" spans="1:18" ht="24">
      <c r="A239" s="12"/>
      <c r="B239" s="12" t="s">
        <v>280</v>
      </c>
      <c r="C239" s="12" t="s">
        <v>283</v>
      </c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</row>
    <row r="240" spans="1:18" ht="24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</row>
    <row r="241" spans="1:18" ht="24">
      <c r="A241" s="9">
        <v>2</v>
      </c>
      <c r="B241" s="10" t="s">
        <v>284</v>
      </c>
      <c r="C241" s="10" t="s">
        <v>289</v>
      </c>
      <c r="D241" s="11">
        <v>20000</v>
      </c>
      <c r="E241" s="10" t="s">
        <v>51</v>
      </c>
      <c r="F241" s="10" t="s">
        <v>44</v>
      </c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ht="24">
      <c r="A242" s="12"/>
      <c r="B242" s="12" t="s">
        <v>285</v>
      </c>
      <c r="C242" s="12" t="s">
        <v>290</v>
      </c>
      <c r="D242" s="12"/>
      <c r="E242" s="12"/>
      <c r="F242" s="12" t="s">
        <v>45</v>
      </c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</row>
    <row r="243" spans="1:18" ht="24">
      <c r="A243" s="12"/>
      <c r="B243" s="12" t="s">
        <v>286</v>
      </c>
      <c r="C243" s="12" t="s">
        <v>291</v>
      </c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</row>
    <row r="244" spans="1:18" ht="24">
      <c r="A244" s="12"/>
      <c r="B244" s="12" t="s">
        <v>287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</row>
    <row r="245" spans="1:18" ht="24">
      <c r="A245" s="13"/>
      <c r="B245" s="13" t="s">
        <v>288</v>
      </c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</row>
    <row r="260" ht="24">
      <c r="T260" s="21"/>
    </row>
    <row r="276" ht="24">
      <c r="T276" s="21"/>
    </row>
  </sheetData>
  <sheetProtection/>
  <mergeCells count="30">
    <mergeCell ref="F6:F8"/>
    <mergeCell ref="G6:R6"/>
    <mergeCell ref="G7:I7"/>
    <mergeCell ref="J7:R7"/>
    <mergeCell ref="G196:I196"/>
    <mergeCell ref="J196:R196"/>
    <mergeCell ref="G76:I76"/>
    <mergeCell ref="J76:R76"/>
    <mergeCell ref="G94:I94"/>
    <mergeCell ref="J94:R94"/>
    <mergeCell ref="G214:I214"/>
    <mergeCell ref="J214:R214"/>
    <mergeCell ref="G235:I235"/>
    <mergeCell ref="J235:R235"/>
    <mergeCell ref="G134:I134"/>
    <mergeCell ref="J134:R134"/>
    <mergeCell ref="G154:I154"/>
    <mergeCell ref="J154:R154"/>
    <mergeCell ref="G174:I174"/>
    <mergeCell ref="J174:R174"/>
    <mergeCell ref="G116:I116"/>
    <mergeCell ref="J116:R116"/>
    <mergeCell ref="A1:R1"/>
    <mergeCell ref="A2:R2"/>
    <mergeCell ref="A3:R3"/>
    <mergeCell ref="A6:A8"/>
    <mergeCell ref="B6:B8"/>
    <mergeCell ref="C6:C8"/>
    <mergeCell ref="D6:D8"/>
    <mergeCell ref="E6:E8"/>
  </mergeCells>
  <printOptions/>
  <pageMargins left="0.11811023622047245" right="0.11811023622047245" top="0.7480314960629921" bottom="0.5511811023622047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6"/>
  <sheetViews>
    <sheetView view="pageBreakPreview" zoomScaleSheetLayoutView="100" zoomScalePageLayoutView="0" workbookViewId="0" topLeftCell="A1">
      <pane ySplit="8" topLeftCell="A30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7.00390625" style="1" customWidth="1"/>
    <col min="2" max="2" width="24.57421875" style="1" customWidth="1"/>
    <col min="3" max="3" width="28.00390625" style="1" customWidth="1"/>
    <col min="4" max="4" width="11.421875" style="1" customWidth="1"/>
    <col min="5" max="5" width="16.57421875" style="1" customWidth="1"/>
    <col min="6" max="6" width="10.28125" style="1" customWidth="1"/>
    <col min="7" max="18" width="4.140625" style="1" customWidth="1"/>
    <col min="19" max="19" width="3.8515625" style="1" customWidth="1"/>
    <col min="20" max="21" width="11.7109375" style="1" bestFit="1" customWidth="1"/>
    <col min="22" max="16384" width="9.140625" style="1" customWidth="1"/>
  </cols>
  <sheetData>
    <row r="1" spans="1:18" ht="30.75">
      <c r="A1" s="92" t="s">
        <v>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30.75">
      <c r="A2" s="92" t="s">
        <v>469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30.75">
      <c r="A3" s="92" t="s">
        <v>24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ht="24">
      <c r="A4" s="6" t="s">
        <v>381</v>
      </c>
    </row>
    <row r="5" ht="24">
      <c r="A5" s="6" t="s">
        <v>382</v>
      </c>
    </row>
    <row r="6" spans="1:18" ht="24">
      <c r="A6" s="89" t="s">
        <v>0</v>
      </c>
      <c r="B6" s="89" t="s">
        <v>5</v>
      </c>
      <c r="C6" s="89" t="s">
        <v>7</v>
      </c>
      <c r="D6" s="89" t="s">
        <v>2</v>
      </c>
      <c r="E6" s="89" t="s">
        <v>22</v>
      </c>
      <c r="F6" s="89" t="s">
        <v>20</v>
      </c>
      <c r="G6" s="95" t="s">
        <v>324</v>
      </c>
      <c r="H6" s="96"/>
      <c r="I6" s="96"/>
      <c r="J6" s="96"/>
      <c r="K6" s="96"/>
      <c r="L6" s="96"/>
      <c r="M6" s="96"/>
      <c r="N6" s="96"/>
      <c r="O6" s="96"/>
      <c r="P6" s="96"/>
      <c r="Q6" s="96"/>
      <c r="R6" s="93"/>
    </row>
    <row r="7" spans="1:18" ht="24">
      <c r="A7" s="90"/>
      <c r="B7" s="90"/>
      <c r="C7" s="90"/>
      <c r="D7" s="90"/>
      <c r="E7" s="90"/>
      <c r="F7" s="90"/>
      <c r="G7" s="95" t="s">
        <v>432</v>
      </c>
      <c r="H7" s="96"/>
      <c r="I7" s="93"/>
      <c r="J7" s="95" t="s">
        <v>470</v>
      </c>
      <c r="K7" s="96"/>
      <c r="L7" s="96"/>
      <c r="M7" s="96"/>
      <c r="N7" s="96"/>
      <c r="O7" s="96"/>
      <c r="P7" s="96"/>
      <c r="Q7" s="96"/>
      <c r="R7" s="93"/>
    </row>
    <row r="8" spans="1:18" ht="24">
      <c r="A8" s="91"/>
      <c r="B8" s="91"/>
      <c r="C8" s="91"/>
      <c r="D8" s="91"/>
      <c r="E8" s="91"/>
      <c r="F8" s="91"/>
      <c r="G8" s="25" t="s">
        <v>8</v>
      </c>
      <c r="H8" s="8" t="s">
        <v>9</v>
      </c>
      <c r="I8" s="8" t="s">
        <v>10</v>
      </c>
      <c r="J8" s="8" t="s">
        <v>11</v>
      </c>
      <c r="K8" s="8" t="s">
        <v>12</v>
      </c>
      <c r="L8" s="8" t="s">
        <v>13</v>
      </c>
      <c r="M8" s="8" t="s">
        <v>14</v>
      </c>
      <c r="N8" s="8" t="s">
        <v>15</v>
      </c>
      <c r="O8" s="8" t="s">
        <v>16</v>
      </c>
      <c r="P8" s="8" t="s">
        <v>17</v>
      </c>
      <c r="Q8" s="8" t="s">
        <v>18</v>
      </c>
      <c r="R8" s="8" t="s">
        <v>19</v>
      </c>
    </row>
    <row r="9" spans="1:18" ht="24">
      <c r="A9" s="14">
        <v>1</v>
      </c>
      <c r="B9" s="10" t="s">
        <v>579</v>
      </c>
      <c r="C9" s="10" t="s">
        <v>40</v>
      </c>
      <c r="D9" s="11">
        <v>40000</v>
      </c>
      <c r="E9" s="10" t="s">
        <v>46</v>
      </c>
      <c r="F9" s="10" t="s">
        <v>563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20" ht="24">
      <c r="A10" s="7"/>
      <c r="B10" s="82" t="s">
        <v>580</v>
      </c>
      <c r="C10" s="12" t="s">
        <v>41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T10" s="21"/>
    </row>
    <row r="11" spans="1:18" ht="24">
      <c r="A11" s="7"/>
      <c r="B11" s="12"/>
      <c r="C11" s="12" t="s">
        <v>42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24">
      <c r="A12" s="3"/>
      <c r="B12" s="83"/>
      <c r="C12" s="13" t="s">
        <v>43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24">
      <c r="A13" s="14">
        <v>2</v>
      </c>
      <c r="B13" s="10" t="s">
        <v>578</v>
      </c>
      <c r="C13" s="10" t="s">
        <v>40</v>
      </c>
      <c r="D13" s="11">
        <v>50000</v>
      </c>
      <c r="E13" s="10" t="s">
        <v>46</v>
      </c>
      <c r="F13" s="10" t="s">
        <v>563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24">
      <c r="A14" s="7"/>
      <c r="B14" s="84" t="s">
        <v>49</v>
      </c>
      <c r="C14" s="12" t="s">
        <v>41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24">
      <c r="A15" s="7"/>
      <c r="B15" s="12"/>
      <c r="C15" s="12" t="s">
        <v>425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24">
      <c r="A16" s="7"/>
      <c r="B16" s="12"/>
      <c r="C16" s="12" t="s">
        <v>43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24">
      <c r="A17" s="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24">
      <c r="A18" s="14">
        <v>3</v>
      </c>
      <c r="B18" s="10" t="s">
        <v>246</v>
      </c>
      <c r="C18" s="10" t="s">
        <v>248</v>
      </c>
      <c r="D18" s="11">
        <v>50000</v>
      </c>
      <c r="E18" s="10" t="s">
        <v>51</v>
      </c>
      <c r="F18" s="10" t="s">
        <v>124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24">
      <c r="A19" s="12"/>
      <c r="B19" s="12" t="s">
        <v>247</v>
      </c>
      <c r="C19" s="12" t="s">
        <v>249</v>
      </c>
      <c r="D19" s="12"/>
      <c r="E19" s="12"/>
      <c r="F19" s="12" t="s">
        <v>125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>
      <c r="A20" s="12"/>
      <c r="B20" s="12"/>
      <c r="C20" s="12" t="s">
        <v>250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24">
      <c r="A21" s="13"/>
      <c r="B21" s="13"/>
      <c r="C21" s="13" t="s">
        <v>251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24">
      <c r="A22" s="14">
        <v>4</v>
      </c>
      <c r="B22" s="10" t="s">
        <v>246</v>
      </c>
      <c r="C22" s="10" t="s">
        <v>253</v>
      </c>
      <c r="D22" s="11">
        <v>50000</v>
      </c>
      <c r="E22" s="10" t="s">
        <v>51</v>
      </c>
      <c r="F22" s="10" t="s">
        <v>124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24">
      <c r="A23" s="7"/>
      <c r="B23" s="12" t="s">
        <v>252</v>
      </c>
      <c r="C23" s="12" t="s">
        <v>254</v>
      </c>
      <c r="D23" s="12"/>
      <c r="E23" s="12"/>
      <c r="F23" s="12" t="s">
        <v>125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>
      <c r="A24" s="7"/>
      <c r="B24" s="12"/>
      <c r="C24" s="12" t="s">
        <v>255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24">
      <c r="A25" s="3"/>
      <c r="B25" s="13"/>
      <c r="C25" s="13" t="s">
        <v>577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24">
      <c r="A26" s="14">
        <v>5</v>
      </c>
      <c r="B26" s="10" t="s">
        <v>256</v>
      </c>
      <c r="C26" s="10" t="s">
        <v>258</v>
      </c>
      <c r="D26" s="11">
        <v>15000</v>
      </c>
      <c r="E26" s="10" t="s">
        <v>51</v>
      </c>
      <c r="F26" s="10" t="s">
        <v>124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24">
      <c r="A27" s="12"/>
      <c r="B27" s="12" t="s">
        <v>257</v>
      </c>
      <c r="C27" s="12" t="s">
        <v>259</v>
      </c>
      <c r="D27" s="12"/>
      <c r="E27" s="12"/>
      <c r="F27" s="12" t="s">
        <v>125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>
      <c r="A28" s="12"/>
      <c r="B28" s="12"/>
      <c r="C28" s="12" t="s">
        <v>260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21" ht="24">
      <c r="A29" s="12"/>
      <c r="B29" s="12"/>
      <c r="C29" s="12" t="s">
        <v>261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T29" s="21"/>
      <c r="U29" s="21"/>
    </row>
    <row r="30" spans="1:18" ht="24">
      <c r="A30" s="12"/>
      <c r="B30" s="12"/>
      <c r="C30" s="12" t="s">
        <v>262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24">
      <c r="A31" s="12"/>
      <c r="B31" s="12"/>
      <c r="C31" s="12" t="s">
        <v>189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>
      <c r="A32" s="14">
        <v>6</v>
      </c>
      <c r="B32" s="10" t="s">
        <v>263</v>
      </c>
      <c r="C32" s="10" t="s">
        <v>265</v>
      </c>
      <c r="D32" s="11">
        <v>20000</v>
      </c>
      <c r="E32" s="10" t="s">
        <v>267</v>
      </c>
      <c r="F32" s="10" t="s">
        <v>124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4">
      <c r="A33" s="7"/>
      <c r="B33" s="12" t="s">
        <v>264</v>
      </c>
      <c r="C33" s="12" t="s">
        <v>266</v>
      </c>
      <c r="D33" s="12"/>
      <c r="E33" s="12" t="s">
        <v>222</v>
      </c>
      <c r="F33" s="12" t="s">
        <v>125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>
      <c r="A34" s="7"/>
      <c r="B34" s="12"/>
      <c r="C34" s="15">
        <v>2558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24">
      <c r="A35" s="14">
        <v>7</v>
      </c>
      <c r="B35" s="10" t="s">
        <v>268</v>
      </c>
      <c r="C35" s="10" t="s">
        <v>270</v>
      </c>
      <c r="D35" s="11">
        <v>7000</v>
      </c>
      <c r="E35" s="10" t="s">
        <v>198</v>
      </c>
      <c r="F35" s="10" t="s">
        <v>124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24">
      <c r="A36" s="12"/>
      <c r="B36" s="12" t="s">
        <v>269</v>
      </c>
      <c r="C36" s="12" t="s">
        <v>271</v>
      </c>
      <c r="D36" s="12"/>
      <c r="E36" s="12"/>
      <c r="F36" s="12" t="s">
        <v>125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24">
      <c r="A37" s="12"/>
      <c r="B37" s="12"/>
      <c r="C37" s="12" t="s">
        <v>153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>
      <c r="A38" s="14">
        <v>8</v>
      </c>
      <c r="B38" s="10" t="s">
        <v>272</v>
      </c>
      <c r="C38" s="10" t="s">
        <v>274</v>
      </c>
      <c r="D38" s="11">
        <v>7000</v>
      </c>
      <c r="E38" s="10" t="s">
        <v>277</v>
      </c>
      <c r="F38" s="10" t="s">
        <v>124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24">
      <c r="A39" s="12"/>
      <c r="B39" s="12" t="s">
        <v>273</v>
      </c>
      <c r="C39" s="12" t="s">
        <v>275</v>
      </c>
      <c r="D39" s="12"/>
      <c r="E39" s="12"/>
      <c r="F39" s="12" t="s">
        <v>125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5.5" customHeight="1">
      <c r="A40" s="13"/>
      <c r="B40" s="13"/>
      <c r="C40" s="13" t="s">
        <v>277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24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24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24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24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24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24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24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24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24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24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24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24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24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24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24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24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24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24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24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24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24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24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24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2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ht="24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ht="24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ht="24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ht="24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ht="24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ht="24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ht="24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ht="24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ht="24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ht="24">
      <c r="A74" s="6" t="s">
        <v>31</v>
      </c>
    </row>
    <row r="75" ht="24">
      <c r="A75" s="6" t="s">
        <v>32</v>
      </c>
    </row>
    <row r="76" spans="1:18" ht="24">
      <c r="A76" s="2" t="s">
        <v>0</v>
      </c>
      <c r="B76" s="2" t="s">
        <v>5</v>
      </c>
      <c r="C76" s="2" t="s">
        <v>7</v>
      </c>
      <c r="D76" s="2" t="s">
        <v>2</v>
      </c>
      <c r="E76" s="2" t="s">
        <v>22</v>
      </c>
      <c r="F76" s="2" t="s">
        <v>20</v>
      </c>
      <c r="G76" s="95" t="s">
        <v>3</v>
      </c>
      <c r="H76" s="96"/>
      <c r="I76" s="93"/>
      <c r="J76" s="95" t="s">
        <v>4</v>
      </c>
      <c r="K76" s="96"/>
      <c r="L76" s="96"/>
      <c r="M76" s="96"/>
      <c r="N76" s="96"/>
      <c r="O76" s="96"/>
      <c r="P76" s="96"/>
      <c r="Q76" s="96"/>
      <c r="R76" s="93"/>
    </row>
    <row r="77" spans="1:18" ht="24">
      <c r="A77" s="7"/>
      <c r="B77" s="7" t="s">
        <v>6</v>
      </c>
      <c r="C77" s="7" t="s">
        <v>1</v>
      </c>
      <c r="D77" s="7"/>
      <c r="E77" s="7" t="s">
        <v>21</v>
      </c>
      <c r="F77" s="7" t="s">
        <v>21</v>
      </c>
      <c r="G77" s="8" t="s">
        <v>8</v>
      </c>
      <c r="H77" s="8" t="s">
        <v>9</v>
      </c>
      <c r="I77" s="8" t="s">
        <v>10</v>
      </c>
      <c r="J77" s="8" t="s">
        <v>11</v>
      </c>
      <c r="K77" s="8" t="s">
        <v>12</v>
      </c>
      <c r="L77" s="8" t="s">
        <v>13</v>
      </c>
      <c r="M77" s="8" t="s">
        <v>14</v>
      </c>
      <c r="N77" s="8" t="s">
        <v>15</v>
      </c>
      <c r="O77" s="8" t="s">
        <v>16</v>
      </c>
      <c r="P77" s="8" t="s">
        <v>17</v>
      </c>
      <c r="Q77" s="8" t="s">
        <v>18</v>
      </c>
      <c r="R77" s="8" t="s">
        <v>19</v>
      </c>
    </row>
    <row r="78" spans="1:18" ht="24">
      <c r="A78" s="9">
        <v>1</v>
      </c>
      <c r="B78" s="10" t="s">
        <v>50</v>
      </c>
      <c r="C78" s="10" t="s">
        <v>52</v>
      </c>
      <c r="D78" s="11">
        <v>40000</v>
      </c>
      <c r="E78" s="10" t="s">
        <v>51</v>
      </c>
      <c r="F78" s="10" t="s">
        <v>44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24">
      <c r="A79" s="12"/>
      <c r="B79" s="12" t="s">
        <v>51</v>
      </c>
      <c r="C79" s="12" t="s">
        <v>53</v>
      </c>
      <c r="D79" s="12"/>
      <c r="E79" s="12"/>
      <c r="F79" s="12" t="s">
        <v>45</v>
      </c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1:18" ht="24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 ht="24">
      <c r="A81" s="9">
        <v>2</v>
      </c>
      <c r="B81" s="10" t="s">
        <v>54</v>
      </c>
      <c r="C81" s="10" t="s">
        <v>56</v>
      </c>
      <c r="D81" s="11">
        <v>200000</v>
      </c>
      <c r="E81" s="10" t="s">
        <v>51</v>
      </c>
      <c r="F81" s="10" t="s">
        <v>44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ht="24">
      <c r="A82" s="12"/>
      <c r="B82" s="12" t="s">
        <v>55</v>
      </c>
      <c r="C82" s="12" t="s">
        <v>57</v>
      </c>
      <c r="D82" s="12"/>
      <c r="E82" s="12"/>
      <c r="F82" s="12" t="s">
        <v>45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</row>
    <row r="83" spans="1:18" ht="24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 ht="24">
      <c r="A84" s="9">
        <v>3</v>
      </c>
      <c r="B84" s="10" t="s">
        <v>58</v>
      </c>
      <c r="C84" s="10" t="s">
        <v>60</v>
      </c>
      <c r="D84" s="11">
        <v>20000</v>
      </c>
      <c r="E84" s="10" t="s">
        <v>51</v>
      </c>
      <c r="F84" s="10" t="s">
        <v>44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ht="24">
      <c r="A85" s="12"/>
      <c r="B85" s="12" t="s">
        <v>59</v>
      </c>
      <c r="C85" s="12" t="s">
        <v>61</v>
      </c>
      <c r="D85" s="12"/>
      <c r="E85" s="12"/>
      <c r="F85" s="12" t="s">
        <v>45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</row>
    <row r="86" spans="1:18" ht="24">
      <c r="A86" s="12"/>
      <c r="B86" s="12"/>
      <c r="C86" s="12" t="s">
        <v>62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</row>
    <row r="87" spans="1:18" ht="24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ht="24">
      <c r="A88" s="9">
        <v>4</v>
      </c>
      <c r="B88" s="10" t="s">
        <v>63</v>
      </c>
      <c r="C88" s="10" t="s">
        <v>65</v>
      </c>
      <c r="D88" s="11">
        <v>10000</v>
      </c>
      <c r="E88" s="10" t="s">
        <v>51</v>
      </c>
      <c r="F88" s="10" t="s">
        <v>44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ht="24">
      <c r="A89" s="12"/>
      <c r="B89" s="12" t="s">
        <v>64</v>
      </c>
      <c r="C89" s="12" t="s">
        <v>66</v>
      </c>
      <c r="D89" s="12"/>
      <c r="E89" s="12"/>
      <c r="F89" s="12" t="s">
        <v>45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1:18" ht="24">
      <c r="A90" s="12"/>
      <c r="B90" s="12"/>
      <c r="C90" s="12" t="s">
        <v>67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 spans="1:18" ht="24">
      <c r="A91" s="12"/>
      <c r="B91" s="12"/>
      <c r="C91" s="12" t="s">
        <v>68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24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1:18" ht="24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 ht="24">
      <c r="A94" s="2" t="s">
        <v>0</v>
      </c>
      <c r="B94" s="2" t="s">
        <v>5</v>
      </c>
      <c r="C94" s="2" t="s">
        <v>7</v>
      </c>
      <c r="D94" s="2" t="s">
        <v>2</v>
      </c>
      <c r="E94" s="2" t="s">
        <v>22</v>
      </c>
      <c r="F94" s="2" t="s">
        <v>20</v>
      </c>
      <c r="G94" s="95" t="s">
        <v>3</v>
      </c>
      <c r="H94" s="96"/>
      <c r="I94" s="93"/>
      <c r="J94" s="95" t="s">
        <v>4</v>
      </c>
      <c r="K94" s="96"/>
      <c r="L94" s="96"/>
      <c r="M94" s="96"/>
      <c r="N94" s="96"/>
      <c r="O94" s="96"/>
      <c r="P94" s="96"/>
      <c r="Q94" s="96"/>
      <c r="R94" s="93"/>
    </row>
    <row r="95" spans="1:18" ht="24">
      <c r="A95" s="3"/>
      <c r="B95" s="3" t="s">
        <v>6</v>
      </c>
      <c r="C95" s="3" t="s">
        <v>1</v>
      </c>
      <c r="D95" s="3"/>
      <c r="E95" s="3" t="s">
        <v>21</v>
      </c>
      <c r="F95" s="3" t="s">
        <v>21</v>
      </c>
      <c r="G95" s="4" t="s">
        <v>8</v>
      </c>
      <c r="H95" s="4" t="s">
        <v>9</v>
      </c>
      <c r="I95" s="4" t="s">
        <v>10</v>
      </c>
      <c r="J95" s="4" t="s">
        <v>11</v>
      </c>
      <c r="K95" s="4" t="s">
        <v>12</v>
      </c>
      <c r="L95" s="4" t="s">
        <v>13</v>
      </c>
      <c r="M95" s="4" t="s">
        <v>14</v>
      </c>
      <c r="N95" s="4" t="s">
        <v>15</v>
      </c>
      <c r="O95" s="4" t="s">
        <v>16</v>
      </c>
      <c r="P95" s="4" t="s">
        <v>17</v>
      </c>
      <c r="Q95" s="4" t="s">
        <v>18</v>
      </c>
      <c r="R95" s="4" t="s">
        <v>19</v>
      </c>
    </row>
    <row r="96" spans="1:18" ht="24">
      <c r="A96" s="9">
        <v>5</v>
      </c>
      <c r="B96" s="10" t="s">
        <v>69</v>
      </c>
      <c r="C96" s="10" t="s">
        <v>71</v>
      </c>
      <c r="D96" s="11">
        <v>1000</v>
      </c>
      <c r="E96" s="10" t="s">
        <v>51</v>
      </c>
      <c r="F96" s="10" t="s">
        <v>44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ht="24">
      <c r="A97" s="12"/>
      <c r="B97" s="12" t="s">
        <v>70</v>
      </c>
      <c r="C97" s="12" t="s">
        <v>72</v>
      </c>
      <c r="D97" s="12"/>
      <c r="E97" s="12"/>
      <c r="F97" s="12" t="s">
        <v>45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1:18" ht="24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ht="24">
      <c r="A99" s="9">
        <v>6</v>
      </c>
      <c r="B99" s="10" t="s">
        <v>73</v>
      </c>
      <c r="C99" s="10" t="s">
        <v>75</v>
      </c>
      <c r="D99" s="11">
        <v>5000</v>
      </c>
      <c r="E99" s="10" t="s">
        <v>51</v>
      </c>
      <c r="F99" s="10" t="s">
        <v>44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ht="24">
      <c r="A100" s="12"/>
      <c r="B100" s="12" t="s">
        <v>74</v>
      </c>
      <c r="C100" s="12" t="s">
        <v>76</v>
      </c>
      <c r="D100" s="12"/>
      <c r="E100" s="12"/>
      <c r="F100" s="12" t="s">
        <v>45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ht="24">
      <c r="A101" s="12"/>
      <c r="B101" s="16" t="s">
        <v>77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1:20" ht="24">
      <c r="A102" s="13"/>
      <c r="B102" s="17">
        <v>2556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T102" s="21"/>
    </row>
    <row r="103" spans="1:18" ht="24">
      <c r="A103" s="9">
        <v>7</v>
      </c>
      <c r="B103" s="10" t="s">
        <v>78</v>
      </c>
      <c r="C103" s="10" t="s">
        <v>80</v>
      </c>
      <c r="D103" s="11">
        <v>5000</v>
      </c>
      <c r="E103" s="10" t="s">
        <v>86</v>
      </c>
      <c r="F103" s="10" t="s">
        <v>87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ht="24">
      <c r="A104" s="12"/>
      <c r="B104" s="12" t="s">
        <v>79</v>
      </c>
      <c r="C104" s="12" t="s">
        <v>81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ht="24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ht="24">
      <c r="A106" s="9">
        <v>8</v>
      </c>
      <c r="B106" s="10" t="s">
        <v>82</v>
      </c>
      <c r="C106" s="10" t="s">
        <v>84</v>
      </c>
      <c r="D106" s="11">
        <v>50000</v>
      </c>
      <c r="E106" s="10" t="s">
        <v>86</v>
      </c>
      <c r="F106" s="10" t="s">
        <v>87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ht="24">
      <c r="A107" s="12"/>
      <c r="B107" s="12" t="s">
        <v>83</v>
      </c>
      <c r="C107" s="12" t="s">
        <v>85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</row>
    <row r="108" spans="1:18" ht="24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 ht="24">
      <c r="A109" s="9">
        <v>9</v>
      </c>
      <c r="B109" s="10" t="s">
        <v>88</v>
      </c>
      <c r="C109" s="10" t="s">
        <v>90</v>
      </c>
      <c r="D109" s="11">
        <v>2000</v>
      </c>
      <c r="E109" s="10" t="s">
        <v>86</v>
      </c>
      <c r="F109" s="10" t="s">
        <v>87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ht="24">
      <c r="A110" s="12"/>
      <c r="B110" s="12" t="s">
        <v>89</v>
      </c>
      <c r="C110" s="12" t="s">
        <v>91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</row>
    <row r="111" spans="1:18" ht="24">
      <c r="A111" s="12"/>
      <c r="B111" s="12"/>
      <c r="C111" s="12" t="s">
        <v>92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1:18" ht="24">
      <c r="A112" s="12"/>
      <c r="B112" s="12"/>
      <c r="C112" s="12" t="s">
        <v>93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1:18" ht="24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ht="24">
      <c r="A114" s="2" t="s">
        <v>0</v>
      </c>
      <c r="B114" s="2" t="s">
        <v>5</v>
      </c>
      <c r="C114" s="2" t="s">
        <v>7</v>
      </c>
      <c r="D114" s="2" t="s">
        <v>2</v>
      </c>
      <c r="E114" s="2" t="s">
        <v>22</v>
      </c>
      <c r="F114" s="2" t="s">
        <v>20</v>
      </c>
      <c r="G114" s="95" t="s">
        <v>3</v>
      </c>
      <c r="H114" s="96"/>
      <c r="I114" s="93"/>
      <c r="J114" s="95" t="s">
        <v>4</v>
      </c>
      <c r="K114" s="96"/>
      <c r="L114" s="96"/>
      <c r="M114" s="96"/>
      <c r="N114" s="96"/>
      <c r="O114" s="96"/>
      <c r="P114" s="96"/>
      <c r="Q114" s="96"/>
      <c r="R114" s="93"/>
    </row>
    <row r="115" spans="1:18" ht="24">
      <c r="A115" s="3"/>
      <c r="B115" s="3" t="s">
        <v>6</v>
      </c>
      <c r="C115" s="3" t="s">
        <v>1</v>
      </c>
      <c r="D115" s="3"/>
      <c r="E115" s="3" t="s">
        <v>21</v>
      </c>
      <c r="F115" s="3" t="s">
        <v>21</v>
      </c>
      <c r="G115" s="4" t="s">
        <v>8</v>
      </c>
      <c r="H115" s="4" t="s">
        <v>9</v>
      </c>
      <c r="I115" s="4" t="s">
        <v>10</v>
      </c>
      <c r="J115" s="4" t="s">
        <v>11</v>
      </c>
      <c r="K115" s="4" t="s">
        <v>12</v>
      </c>
      <c r="L115" s="4" t="s">
        <v>13</v>
      </c>
      <c r="M115" s="4" t="s">
        <v>14</v>
      </c>
      <c r="N115" s="4" t="s">
        <v>15</v>
      </c>
      <c r="O115" s="4" t="s">
        <v>16</v>
      </c>
      <c r="P115" s="4" t="s">
        <v>17</v>
      </c>
      <c r="Q115" s="4" t="s">
        <v>18</v>
      </c>
      <c r="R115" s="4" t="s">
        <v>19</v>
      </c>
    </row>
    <row r="116" spans="1:18" ht="24">
      <c r="A116" s="9">
        <v>10</v>
      </c>
      <c r="B116" s="10" t="s">
        <v>94</v>
      </c>
      <c r="C116" s="10" t="s">
        <v>60</v>
      </c>
      <c r="D116" s="11">
        <v>30000</v>
      </c>
      <c r="E116" s="10" t="s">
        <v>51</v>
      </c>
      <c r="F116" s="10" t="s">
        <v>87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ht="24">
      <c r="A117" s="12"/>
      <c r="B117" s="12" t="s">
        <v>95</v>
      </c>
      <c r="C117" s="12" t="s">
        <v>61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</row>
    <row r="118" spans="1:18" ht="24">
      <c r="A118" s="12"/>
      <c r="B118" s="12" t="s">
        <v>96</v>
      </c>
      <c r="C118" s="12" t="s">
        <v>62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1:18" ht="24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ht="24">
      <c r="A120" s="9">
        <v>11</v>
      </c>
      <c r="B120" s="10" t="s">
        <v>106</v>
      </c>
      <c r="C120" s="10" t="s">
        <v>108</v>
      </c>
      <c r="D120" s="11">
        <v>120000</v>
      </c>
      <c r="E120" s="10" t="s">
        <v>112</v>
      </c>
      <c r="F120" s="10" t="s">
        <v>44</v>
      </c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24">
      <c r="A121" s="12"/>
      <c r="B121" s="12" t="s">
        <v>107</v>
      </c>
      <c r="C121" s="12" t="s">
        <v>109</v>
      </c>
      <c r="D121" s="12"/>
      <c r="E121" s="12"/>
      <c r="F121" s="12" t="s">
        <v>45</v>
      </c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</row>
    <row r="122" spans="1:18" ht="24">
      <c r="A122" s="12"/>
      <c r="B122" s="12"/>
      <c r="C122" s="12" t="s">
        <v>110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</row>
    <row r="123" spans="1:18" ht="24">
      <c r="A123" s="12"/>
      <c r="B123" s="12"/>
      <c r="C123" s="12" t="s">
        <v>111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</row>
    <row r="124" spans="1:18" ht="2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ht="24">
      <c r="A125" s="9">
        <v>12</v>
      </c>
      <c r="B125" s="10" t="s">
        <v>113</v>
      </c>
      <c r="C125" s="10" t="s">
        <v>115</v>
      </c>
      <c r="D125" s="11">
        <v>20000</v>
      </c>
      <c r="E125" s="10" t="s">
        <v>51</v>
      </c>
      <c r="F125" s="10" t="s">
        <v>44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ht="24">
      <c r="A126" s="12"/>
      <c r="B126" s="12" t="s">
        <v>114</v>
      </c>
      <c r="C126" s="12" t="s">
        <v>116</v>
      </c>
      <c r="D126" s="12"/>
      <c r="E126" s="12"/>
      <c r="F126" s="12" t="s">
        <v>45</v>
      </c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</row>
    <row r="127" spans="1:18" ht="24">
      <c r="A127" s="12"/>
      <c r="B127" s="12"/>
      <c r="C127" s="12" t="s">
        <v>117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</row>
    <row r="128" spans="1:18" ht="24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ht="24">
      <c r="A129" s="9">
        <v>13</v>
      </c>
      <c r="B129" s="10" t="s">
        <v>144</v>
      </c>
      <c r="C129" s="10" t="s">
        <v>146</v>
      </c>
      <c r="D129" s="11">
        <v>15000</v>
      </c>
      <c r="E129" s="10" t="s">
        <v>149</v>
      </c>
      <c r="F129" s="10" t="s">
        <v>124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ht="24">
      <c r="A130" s="12"/>
      <c r="B130" s="12" t="s">
        <v>145</v>
      </c>
      <c r="C130" s="12" t="s">
        <v>147</v>
      </c>
      <c r="D130" s="12"/>
      <c r="E130" s="12"/>
      <c r="F130" s="12" t="s">
        <v>125</v>
      </c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</row>
    <row r="131" spans="1:18" ht="24">
      <c r="A131" s="12"/>
      <c r="B131" s="12"/>
      <c r="C131" s="12" t="s">
        <v>148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</row>
    <row r="132" spans="1:18" ht="24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</row>
    <row r="133" spans="1:18" ht="24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ht="24">
      <c r="A134" s="2" t="s">
        <v>0</v>
      </c>
      <c r="B134" s="2" t="s">
        <v>5</v>
      </c>
      <c r="C134" s="2" t="s">
        <v>7</v>
      </c>
      <c r="D134" s="2" t="s">
        <v>2</v>
      </c>
      <c r="E134" s="2" t="s">
        <v>22</v>
      </c>
      <c r="F134" s="2" t="s">
        <v>20</v>
      </c>
      <c r="G134" s="95" t="s">
        <v>3</v>
      </c>
      <c r="H134" s="96"/>
      <c r="I134" s="93"/>
      <c r="J134" s="95" t="s">
        <v>4</v>
      </c>
      <c r="K134" s="96"/>
      <c r="L134" s="96"/>
      <c r="M134" s="96"/>
      <c r="N134" s="96"/>
      <c r="O134" s="96"/>
      <c r="P134" s="96"/>
      <c r="Q134" s="96"/>
      <c r="R134" s="93"/>
    </row>
    <row r="135" spans="1:18" ht="24">
      <c r="A135" s="3"/>
      <c r="B135" s="3" t="s">
        <v>6</v>
      </c>
      <c r="C135" s="3" t="s">
        <v>1</v>
      </c>
      <c r="D135" s="3"/>
      <c r="E135" s="3" t="s">
        <v>21</v>
      </c>
      <c r="F135" s="3" t="s">
        <v>21</v>
      </c>
      <c r="G135" s="4" t="s">
        <v>8</v>
      </c>
      <c r="H135" s="4" t="s">
        <v>9</v>
      </c>
      <c r="I135" s="4" t="s">
        <v>10</v>
      </c>
      <c r="J135" s="4" t="s">
        <v>11</v>
      </c>
      <c r="K135" s="4" t="s">
        <v>12</v>
      </c>
      <c r="L135" s="4" t="s">
        <v>13</v>
      </c>
      <c r="M135" s="4" t="s">
        <v>14</v>
      </c>
      <c r="N135" s="4" t="s">
        <v>15</v>
      </c>
      <c r="O135" s="4" t="s">
        <v>16</v>
      </c>
      <c r="P135" s="4" t="s">
        <v>17</v>
      </c>
      <c r="Q135" s="4" t="s">
        <v>18</v>
      </c>
      <c r="R135" s="4" t="s">
        <v>19</v>
      </c>
    </row>
    <row r="136" spans="1:18" ht="24">
      <c r="A136" s="9">
        <v>14</v>
      </c>
      <c r="B136" s="10" t="s">
        <v>194</v>
      </c>
      <c r="C136" s="10" t="s">
        <v>195</v>
      </c>
      <c r="D136" s="11">
        <v>1300000</v>
      </c>
      <c r="E136" s="10" t="s">
        <v>51</v>
      </c>
      <c r="F136" s="10" t="s">
        <v>197</v>
      </c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ht="24">
      <c r="A137" s="12"/>
      <c r="B137" s="12" t="s">
        <v>51</v>
      </c>
      <c r="C137" s="12" t="s">
        <v>196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</row>
    <row r="138" spans="1:18" ht="24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1:18" ht="24">
      <c r="A139" s="9">
        <v>15</v>
      </c>
      <c r="B139" s="10" t="s">
        <v>199</v>
      </c>
      <c r="C139" s="10" t="s">
        <v>201</v>
      </c>
      <c r="D139" s="11">
        <v>20000</v>
      </c>
      <c r="E139" s="10" t="s">
        <v>86</v>
      </c>
      <c r="F139" s="10" t="s">
        <v>44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24">
      <c r="A140" s="12"/>
      <c r="B140" s="12" t="s">
        <v>200</v>
      </c>
      <c r="C140" s="12" t="s">
        <v>202</v>
      </c>
      <c r="D140" s="12"/>
      <c r="E140" s="12"/>
      <c r="F140" s="12" t="s">
        <v>45</v>
      </c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</row>
    <row r="141" spans="1:18" ht="24">
      <c r="A141" s="12"/>
      <c r="B141" s="12"/>
      <c r="C141" s="12" t="s">
        <v>203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</row>
    <row r="142" spans="1:18" ht="24">
      <c r="A142" s="12"/>
      <c r="B142" s="12"/>
      <c r="C142" s="12" t="s">
        <v>204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</row>
    <row r="143" spans="1:18" ht="24">
      <c r="A143" s="12"/>
      <c r="B143" s="12"/>
      <c r="C143" s="12" t="s">
        <v>205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</row>
    <row r="144" spans="1:18" ht="24">
      <c r="A144" s="12"/>
      <c r="B144" s="12"/>
      <c r="C144" s="12" t="s">
        <v>206</v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</row>
    <row r="145" spans="1:18" ht="24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ht="24">
      <c r="A146" s="9">
        <v>16</v>
      </c>
      <c r="B146" s="10" t="s">
        <v>207</v>
      </c>
      <c r="C146" s="10" t="s">
        <v>299</v>
      </c>
      <c r="D146" s="11">
        <v>10000</v>
      </c>
      <c r="E146" s="10" t="s">
        <v>86</v>
      </c>
      <c r="F146" s="10" t="s">
        <v>44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24">
      <c r="A147" s="12"/>
      <c r="B147" s="12"/>
      <c r="C147" s="12" t="s">
        <v>208</v>
      </c>
      <c r="D147" s="12"/>
      <c r="E147" s="12"/>
      <c r="F147" s="12" t="s">
        <v>45</v>
      </c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</row>
    <row r="148" spans="1:18" ht="24">
      <c r="A148" s="12"/>
      <c r="B148" s="12"/>
      <c r="C148" s="12" t="s">
        <v>209</v>
      </c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</row>
    <row r="149" spans="1:18" ht="24">
      <c r="A149" s="12"/>
      <c r="B149" s="12"/>
      <c r="C149" s="12" t="s">
        <v>210</v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</row>
    <row r="150" spans="1:18" ht="24">
      <c r="A150" s="12"/>
      <c r="B150" s="12"/>
      <c r="C150" s="12" t="s">
        <v>211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</row>
    <row r="151" spans="1:18" ht="24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</row>
    <row r="152" spans="1:18" ht="24">
      <c r="A152" s="18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</row>
    <row r="153" spans="1:18" ht="24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ht="24">
      <c r="A154" s="6" t="s">
        <v>33</v>
      </c>
    </row>
    <row r="155" ht="24">
      <c r="A155" s="6" t="s">
        <v>34</v>
      </c>
    </row>
    <row r="156" spans="1:18" ht="24">
      <c r="A156" s="2" t="s">
        <v>0</v>
      </c>
      <c r="B156" s="2" t="s">
        <v>5</v>
      </c>
      <c r="C156" s="2" t="s">
        <v>7</v>
      </c>
      <c r="D156" s="2" t="s">
        <v>2</v>
      </c>
      <c r="E156" s="2" t="s">
        <v>22</v>
      </c>
      <c r="F156" s="2" t="s">
        <v>20</v>
      </c>
      <c r="G156" s="95" t="s">
        <v>3</v>
      </c>
      <c r="H156" s="96"/>
      <c r="I156" s="93"/>
      <c r="J156" s="95" t="s">
        <v>4</v>
      </c>
      <c r="K156" s="96"/>
      <c r="L156" s="96"/>
      <c r="M156" s="96"/>
      <c r="N156" s="96"/>
      <c r="O156" s="96"/>
      <c r="P156" s="96"/>
      <c r="Q156" s="96"/>
      <c r="R156" s="93"/>
    </row>
    <row r="157" spans="1:18" ht="24">
      <c r="A157" s="7"/>
      <c r="B157" s="7" t="s">
        <v>6</v>
      </c>
      <c r="C157" s="7" t="s">
        <v>1</v>
      </c>
      <c r="D157" s="7"/>
      <c r="E157" s="7" t="s">
        <v>21</v>
      </c>
      <c r="F157" s="7" t="s">
        <v>21</v>
      </c>
      <c r="G157" s="8" t="s">
        <v>8</v>
      </c>
      <c r="H157" s="8" t="s">
        <v>9</v>
      </c>
      <c r="I157" s="8" t="s">
        <v>10</v>
      </c>
      <c r="J157" s="8" t="s">
        <v>11</v>
      </c>
      <c r="K157" s="8" t="s">
        <v>12</v>
      </c>
      <c r="L157" s="8" t="s">
        <v>13</v>
      </c>
      <c r="M157" s="8" t="s">
        <v>14</v>
      </c>
      <c r="N157" s="8" t="s">
        <v>15</v>
      </c>
      <c r="O157" s="8" t="s">
        <v>16</v>
      </c>
      <c r="P157" s="8" t="s">
        <v>17</v>
      </c>
      <c r="Q157" s="8" t="s">
        <v>18</v>
      </c>
      <c r="R157" s="8" t="s">
        <v>19</v>
      </c>
    </row>
    <row r="158" spans="1:18" ht="24">
      <c r="A158" s="9">
        <v>1</v>
      </c>
      <c r="B158" s="10" t="s">
        <v>118</v>
      </c>
      <c r="C158" s="10" t="s">
        <v>120</v>
      </c>
      <c r="D158" s="11">
        <v>20000</v>
      </c>
      <c r="E158" s="10" t="s">
        <v>51</v>
      </c>
      <c r="F158" s="10" t="s">
        <v>124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ht="24">
      <c r="A159" s="12"/>
      <c r="B159" s="12" t="s">
        <v>119</v>
      </c>
      <c r="C159" s="12" t="s">
        <v>121</v>
      </c>
      <c r="D159" s="12"/>
      <c r="E159" s="12"/>
      <c r="F159" s="12" t="s">
        <v>125</v>
      </c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</row>
    <row r="160" spans="1:18" ht="24">
      <c r="A160" s="12"/>
      <c r="B160" s="12"/>
      <c r="C160" s="12" t="s">
        <v>122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</row>
    <row r="161" spans="1:18" ht="24">
      <c r="A161" s="12"/>
      <c r="B161" s="12"/>
      <c r="C161" s="12" t="s">
        <v>123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</row>
    <row r="162" spans="1:18" ht="24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ht="24">
      <c r="A163" s="9">
        <v>2</v>
      </c>
      <c r="B163" s="10" t="s">
        <v>126</v>
      </c>
      <c r="C163" s="10" t="s">
        <v>129</v>
      </c>
      <c r="D163" s="11">
        <v>72800</v>
      </c>
      <c r="E163" s="10" t="s">
        <v>51</v>
      </c>
      <c r="F163" s="10" t="s">
        <v>124</v>
      </c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24">
      <c r="A164" s="12"/>
      <c r="B164" s="12" t="s">
        <v>127</v>
      </c>
      <c r="C164" s="12" t="s">
        <v>130</v>
      </c>
      <c r="D164" s="12"/>
      <c r="E164" s="12"/>
      <c r="F164" s="12" t="s">
        <v>125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</row>
    <row r="165" spans="1:18" ht="24">
      <c r="A165" s="12"/>
      <c r="B165" s="12" t="s">
        <v>128</v>
      </c>
      <c r="C165" s="12" t="s">
        <v>131</v>
      </c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</row>
    <row r="166" spans="1:18" ht="24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ht="24">
      <c r="A167" s="9">
        <v>3</v>
      </c>
      <c r="B167" s="10" t="s">
        <v>150</v>
      </c>
      <c r="C167" s="10" t="s">
        <v>155</v>
      </c>
      <c r="D167" s="11">
        <v>126560</v>
      </c>
      <c r="E167" s="10" t="s">
        <v>51</v>
      </c>
      <c r="F167" s="10" t="s">
        <v>124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t="24">
      <c r="A168" s="12"/>
      <c r="B168" s="12" t="s">
        <v>154</v>
      </c>
      <c r="C168" s="12" t="s">
        <v>151</v>
      </c>
      <c r="D168" s="12"/>
      <c r="E168" s="12"/>
      <c r="F168" s="12" t="s">
        <v>125</v>
      </c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</row>
    <row r="169" spans="1:18" ht="24">
      <c r="A169" s="12"/>
      <c r="B169" s="12"/>
      <c r="C169" s="12" t="s">
        <v>152</v>
      </c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</row>
    <row r="170" spans="1:18" ht="24">
      <c r="A170" s="13"/>
      <c r="B170" s="13"/>
      <c r="C170" s="13" t="s">
        <v>153</v>
      </c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18" ht="24">
      <c r="A171" s="9">
        <v>4</v>
      </c>
      <c r="B171" s="10" t="s">
        <v>156</v>
      </c>
      <c r="C171" s="10" t="s">
        <v>158</v>
      </c>
      <c r="D171" s="11">
        <v>114400</v>
      </c>
      <c r="E171" s="10" t="s">
        <v>51</v>
      </c>
      <c r="F171" s="10" t="s">
        <v>124</v>
      </c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ht="24">
      <c r="A172" s="12"/>
      <c r="B172" s="12" t="s">
        <v>157</v>
      </c>
      <c r="C172" s="12" t="s">
        <v>159</v>
      </c>
      <c r="D172" s="12"/>
      <c r="E172" s="12"/>
      <c r="F172" s="12" t="s">
        <v>125</v>
      </c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</row>
    <row r="173" spans="1:18" ht="24">
      <c r="A173" s="13"/>
      <c r="B173" s="13"/>
      <c r="C173" s="13" t="s">
        <v>160</v>
      </c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ht="24">
      <c r="A174" s="2" t="s">
        <v>0</v>
      </c>
      <c r="B174" s="2" t="s">
        <v>5</v>
      </c>
      <c r="C174" s="2" t="s">
        <v>7</v>
      </c>
      <c r="D174" s="2" t="s">
        <v>2</v>
      </c>
      <c r="E174" s="2" t="s">
        <v>22</v>
      </c>
      <c r="F174" s="2" t="s">
        <v>20</v>
      </c>
      <c r="G174" s="95" t="s">
        <v>3</v>
      </c>
      <c r="H174" s="96"/>
      <c r="I174" s="93"/>
      <c r="J174" s="95" t="s">
        <v>4</v>
      </c>
      <c r="K174" s="96"/>
      <c r="L174" s="96"/>
      <c r="M174" s="96"/>
      <c r="N174" s="96"/>
      <c r="O174" s="96"/>
      <c r="P174" s="96"/>
      <c r="Q174" s="96"/>
      <c r="R174" s="93"/>
    </row>
    <row r="175" spans="1:18" ht="24">
      <c r="A175" s="3"/>
      <c r="B175" s="3" t="s">
        <v>6</v>
      </c>
      <c r="C175" s="3" t="s">
        <v>1</v>
      </c>
      <c r="D175" s="3"/>
      <c r="E175" s="3" t="s">
        <v>21</v>
      </c>
      <c r="F175" s="3" t="s">
        <v>21</v>
      </c>
      <c r="G175" s="4" t="s">
        <v>8</v>
      </c>
      <c r="H175" s="4" t="s">
        <v>9</v>
      </c>
      <c r="I175" s="4" t="s">
        <v>10</v>
      </c>
      <c r="J175" s="4" t="s">
        <v>11</v>
      </c>
      <c r="K175" s="4" t="s">
        <v>12</v>
      </c>
      <c r="L175" s="4" t="s">
        <v>13</v>
      </c>
      <c r="M175" s="4" t="s">
        <v>14</v>
      </c>
      <c r="N175" s="4" t="s">
        <v>15</v>
      </c>
      <c r="O175" s="4" t="s">
        <v>16</v>
      </c>
      <c r="P175" s="4" t="s">
        <v>17</v>
      </c>
      <c r="Q175" s="4" t="s">
        <v>18</v>
      </c>
      <c r="R175" s="4" t="s">
        <v>19</v>
      </c>
    </row>
    <row r="176" spans="1:18" ht="24">
      <c r="A176" s="9">
        <v>5</v>
      </c>
      <c r="B176" s="10" t="s">
        <v>161</v>
      </c>
      <c r="C176" s="10" t="s">
        <v>163</v>
      </c>
      <c r="D176" s="11">
        <v>32850</v>
      </c>
      <c r="E176" s="10" t="s">
        <v>51</v>
      </c>
      <c r="F176" s="10" t="s">
        <v>124</v>
      </c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20" ht="24">
      <c r="A177" s="12"/>
      <c r="B177" s="12" t="s">
        <v>162</v>
      </c>
      <c r="C177" s="12" t="s">
        <v>164</v>
      </c>
      <c r="D177" s="12"/>
      <c r="E177" s="12"/>
      <c r="F177" s="12" t="s">
        <v>125</v>
      </c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T177" s="21"/>
    </row>
    <row r="178" spans="1:18" ht="24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ht="24">
      <c r="A179" s="9">
        <v>6</v>
      </c>
      <c r="B179" s="10" t="s">
        <v>224</v>
      </c>
      <c r="C179" s="10" t="s">
        <v>226</v>
      </c>
      <c r="D179" s="11">
        <v>5000</v>
      </c>
      <c r="E179" s="10" t="s">
        <v>51</v>
      </c>
      <c r="F179" s="10" t="s">
        <v>44</v>
      </c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ht="24">
      <c r="A180" s="12"/>
      <c r="B180" s="12" t="s">
        <v>225</v>
      </c>
      <c r="C180" s="12" t="s">
        <v>227</v>
      </c>
      <c r="D180" s="12"/>
      <c r="E180" s="12"/>
      <c r="F180" s="12" t="s">
        <v>45</v>
      </c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</row>
    <row r="181" spans="1:18" ht="24">
      <c r="A181" s="12"/>
      <c r="B181" s="12"/>
      <c r="C181" s="12" t="s">
        <v>228</v>
      </c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</row>
    <row r="182" spans="1:18" ht="24">
      <c r="A182" s="12"/>
      <c r="B182" s="12"/>
      <c r="C182" s="12" t="s">
        <v>229</v>
      </c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</row>
    <row r="183" spans="1:18" ht="24">
      <c r="A183" s="12"/>
      <c r="B183" s="12"/>
      <c r="C183" s="12" t="s">
        <v>230</v>
      </c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</row>
    <row r="184" spans="1:18" ht="2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ht="24">
      <c r="A185" s="9">
        <v>7</v>
      </c>
      <c r="B185" s="10" t="s">
        <v>231</v>
      </c>
      <c r="C185" s="10" t="s">
        <v>226</v>
      </c>
      <c r="D185" s="11">
        <v>5000</v>
      </c>
      <c r="E185" s="10" t="s">
        <v>51</v>
      </c>
      <c r="F185" s="10" t="s">
        <v>44</v>
      </c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ht="24">
      <c r="A186" s="12"/>
      <c r="B186" s="12" t="s">
        <v>225</v>
      </c>
      <c r="C186" s="12" t="s">
        <v>227</v>
      </c>
      <c r="D186" s="12"/>
      <c r="E186" s="12"/>
      <c r="F186" s="12" t="s">
        <v>45</v>
      </c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</row>
    <row r="187" spans="1:18" ht="24">
      <c r="A187" s="12"/>
      <c r="B187" s="12"/>
      <c r="C187" s="12" t="s">
        <v>228</v>
      </c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</row>
    <row r="188" spans="1:18" ht="24">
      <c r="A188" s="12"/>
      <c r="B188" s="12"/>
      <c r="C188" s="12" t="s">
        <v>229</v>
      </c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</row>
    <row r="189" spans="1:18" ht="24">
      <c r="A189" s="12"/>
      <c r="B189" s="12"/>
      <c r="C189" s="12" t="s">
        <v>230</v>
      </c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</row>
    <row r="190" spans="1:18" ht="24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</row>
    <row r="194" ht="24">
      <c r="A194" s="6" t="s">
        <v>35</v>
      </c>
    </row>
    <row r="195" spans="1:18" ht="24">
      <c r="A195" s="2" t="s">
        <v>0</v>
      </c>
      <c r="B195" s="2" t="s">
        <v>5</v>
      </c>
      <c r="C195" s="2" t="s">
        <v>7</v>
      </c>
      <c r="D195" s="2" t="s">
        <v>2</v>
      </c>
      <c r="E195" s="2" t="s">
        <v>22</v>
      </c>
      <c r="F195" s="2" t="s">
        <v>20</v>
      </c>
      <c r="G195" s="95" t="s">
        <v>3</v>
      </c>
      <c r="H195" s="96"/>
      <c r="I195" s="93"/>
      <c r="J195" s="95" t="s">
        <v>4</v>
      </c>
      <c r="K195" s="96"/>
      <c r="L195" s="96"/>
      <c r="M195" s="96"/>
      <c r="N195" s="96"/>
      <c r="O195" s="96"/>
      <c r="P195" s="96"/>
      <c r="Q195" s="96"/>
      <c r="R195" s="93"/>
    </row>
    <row r="196" spans="1:18" ht="24">
      <c r="A196" s="7"/>
      <c r="B196" s="7" t="s">
        <v>6</v>
      </c>
      <c r="C196" s="7" t="s">
        <v>1</v>
      </c>
      <c r="D196" s="7"/>
      <c r="E196" s="7" t="s">
        <v>21</v>
      </c>
      <c r="F196" s="7" t="s">
        <v>21</v>
      </c>
      <c r="G196" s="8" t="s">
        <v>8</v>
      </c>
      <c r="H196" s="8" t="s">
        <v>9</v>
      </c>
      <c r="I196" s="8" t="s">
        <v>10</v>
      </c>
      <c r="J196" s="8" t="s">
        <v>11</v>
      </c>
      <c r="K196" s="8" t="s">
        <v>12</v>
      </c>
      <c r="L196" s="8" t="s">
        <v>13</v>
      </c>
      <c r="M196" s="8" t="s">
        <v>14</v>
      </c>
      <c r="N196" s="8" t="s">
        <v>15</v>
      </c>
      <c r="O196" s="8" t="s">
        <v>16</v>
      </c>
      <c r="P196" s="8" t="s">
        <v>17</v>
      </c>
      <c r="Q196" s="8" t="s">
        <v>18</v>
      </c>
      <c r="R196" s="8" t="s">
        <v>19</v>
      </c>
    </row>
    <row r="197" spans="1:18" ht="24">
      <c r="A197" s="9">
        <v>1</v>
      </c>
      <c r="B197" s="10" t="s">
        <v>278</v>
      </c>
      <c r="C197" s="10" t="s">
        <v>281</v>
      </c>
      <c r="D197" s="11">
        <v>25000</v>
      </c>
      <c r="E197" s="10" t="s">
        <v>51</v>
      </c>
      <c r="F197" s="10" t="s">
        <v>44</v>
      </c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24">
      <c r="A198" s="12"/>
      <c r="B198" s="12" t="s">
        <v>279</v>
      </c>
      <c r="C198" s="12" t="s">
        <v>282</v>
      </c>
      <c r="D198" s="12"/>
      <c r="E198" s="12"/>
      <c r="F198" s="12" t="s">
        <v>45</v>
      </c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</row>
    <row r="199" spans="1:18" ht="24">
      <c r="A199" s="12"/>
      <c r="B199" s="12" t="s">
        <v>280</v>
      </c>
      <c r="C199" s="12" t="s">
        <v>283</v>
      </c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</row>
    <row r="200" spans="1:18" ht="24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1:18" ht="24">
      <c r="A201" s="9">
        <v>2</v>
      </c>
      <c r="B201" s="10" t="s">
        <v>284</v>
      </c>
      <c r="C201" s="10" t="s">
        <v>289</v>
      </c>
      <c r="D201" s="11">
        <v>20000</v>
      </c>
      <c r="E201" s="10" t="s">
        <v>51</v>
      </c>
      <c r="F201" s="10" t="s">
        <v>44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t="24">
      <c r="A202" s="12"/>
      <c r="B202" s="12" t="s">
        <v>285</v>
      </c>
      <c r="C202" s="12" t="s">
        <v>290</v>
      </c>
      <c r="D202" s="12"/>
      <c r="E202" s="12"/>
      <c r="F202" s="12" t="s">
        <v>45</v>
      </c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</row>
    <row r="203" spans="1:18" ht="24">
      <c r="A203" s="12"/>
      <c r="B203" s="12" t="s">
        <v>286</v>
      </c>
      <c r="C203" s="12" t="s">
        <v>291</v>
      </c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</row>
    <row r="204" spans="1:18" ht="24">
      <c r="A204" s="12"/>
      <c r="B204" s="12" t="s">
        <v>287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</row>
    <row r="205" spans="1:18" ht="24">
      <c r="A205" s="13"/>
      <c r="B205" s="13" t="s">
        <v>288</v>
      </c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</row>
    <row r="220" ht="24">
      <c r="T220" s="21"/>
    </row>
    <row r="236" ht="24">
      <c r="T236" s="21"/>
    </row>
  </sheetData>
  <sheetProtection/>
  <mergeCells count="26">
    <mergeCell ref="G114:I114"/>
    <mergeCell ref="J114:R114"/>
    <mergeCell ref="G195:I195"/>
    <mergeCell ref="J195:R195"/>
    <mergeCell ref="G134:I134"/>
    <mergeCell ref="J134:R134"/>
    <mergeCell ref="G156:I156"/>
    <mergeCell ref="J156:R156"/>
    <mergeCell ref="G174:I174"/>
    <mergeCell ref="J174:R174"/>
    <mergeCell ref="G76:I76"/>
    <mergeCell ref="J76:R76"/>
    <mergeCell ref="G94:I94"/>
    <mergeCell ref="J94:R94"/>
    <mergeCell ref="F6:F8"/>
    <mergeCell ref="G6:R6"/>
    <mergeCell ref="G7:I7"/>
    <mergeCell ref="J7:R7"/>
    <mergeCell ref="A1:R1"/>
    <mergeCell ref="A2:R2"/>
    <mergeCell ref="A3:R3"/>
    <mergeCell ref="A6:A8"/>
    <mergeCell ref="B6:B8"/>
    <mergeCell ref="C6:C8"/>
    <mergeCell ref="D6:D8"/>
    <mergeCell ref="E6:E8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30"/>
  <sheetViews>
    <sheetView view="pageBreakPreview" zoomScaleSheetLayoutView="100" zoomScalePageLayoutView="0" workbookViewId="0" topLeftCell="A1">
      <selection activeCell="C6" sqref="C6:C8"/>
    </sheetView>
  </sheetViews>
  <sheetFormatPr defaultColWidth="9.140625" defaultRowHeight="12.75"/>
  <cols>
    <col min="1" max="1" width="7.00390625" style="1" customWidth="1"/>
    <col min="2" max="2" width="24.57421875" style="1" customWidth="1"/>
    <col min="3" max="3" width="28.00390625" style="1" customWidth="1"/>
    <col min="4" max="4" width="11.421875" style="1" customWidth="1"/>
    <col min="5" max="5" width="16.57421875" style="1" customWidth="1"/>
    <col min="6" max="6" width="10.28125" style="1" customWidth="1"/>
    <col min="7" max="18" width="4.140625" style="1" customWidth="1"/>
    <col min="19" max="19" width="3.8515625" style="1" customWidth="1"/>
    <col min="20" max="21" width="11.7109375" style="1" bestFit="1" customWidth="1"/>
    <col min="22" max="16384" width="9.140625" style="1" customWidth="1"/>
  </cols>
  <sheetData>
    <row r="1" spans="1:18" ht="30.75">
      <c r="A1" s="92" t="s">
        <v>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30.75">
      <c r="A2" s="92" t="s">
        <v>469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30.75">
      <c r="A3" s="92" t="s">
        <v>24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ht="24">
      <c r="A4" s="6" t="s">
        <v>31</v>
      </c>
    </row>
    <row r="5" ht="24">
      <c r="A5" s="6" t="s">
        <v>32</v>
      </c>
    </row>
    <row r="6" spans="1:18" ht="24">
      <c r="A6" s="89" t="s">
        <v>0</v>
      </c>
      <c r="B6" s="89" t="s">
        <v>1</v>
      </c>
      <c r="C6" s="100" t="s">
        <v>384</v>
      </c>
      <c r="D6" s="89" t="s">
        <v>2</v>
      </c>
      <c r="E6" s="89" t="s">
        <v>22</v>
      </c>
      <c r="F6" s="89" t="s">
        <v>20</v>
      </c>
      <c r="G6" s="95" t="s">
        <v>324</v>
      </c>
      <c r="H6" s="96"/>
      <c r="I6" s="96"/>
      <c r="J6" s="96"/>
      <c r="K6" s="96"/>
      <c r="L6" s="96"/>
      <c r="M6" s="96"/>
      <c r="N6" s="96"/>
      <c r="O6" s="96"/>
      <c r="P6" s="96"/>
      <c r="Q6" s="96"/>
      <c r="R6" s="93"/>
    </row>
    <row r="7" spans="1:18" ht="24">
      <c r="A7" s="90"/>
      <c r="B7" s="90"/>
      <c r="C7" s="101"/>
      <c r="D7" s="90"/>
      <c r="E7" s="90"/>
      <c r="F7" s="90"/>
      <c r="G7" s="93" t="s">
        <v>432</v>
      </c>
      <c r="H7" s="94"/>
      <c r="I7" s="94"/>
      <c r="J7" s="94" t="s">
        <v>470</v>
      </c>
      <c r="K7" s="94"/>
      <c r="L7" s="94"/>
      <c r="M7" s="94"/>
      <c r="N7" s="94"/>
      <c r="O7" s="94"/>
      <c r="P7" s="94"/>
      <c r="Q7" s="94"/>
      <c r="R7" s="94"/>
    </row>
    <row r="8" spans="1:18" ht="24">
      <c r="A8" s="91"/>
      <c r="B8" s="91"/>
      <c r="C8" s="102"/>
      <c r="D8" s="91"/>
      <c r="E8" s="91"/>
      <c r="F8" s="91"/>
      <c r="G8" s="25" t="s">
        <v>8</v>
      </c>
      <c r="H8" s="8" t="s">
        <v>9</v>
      </c>
      <c r="I8" s="8" t="s">
        <v>10</v>
      </c>
      <c r="J8" s="8" t="s">
        <v>11</v>
      </c>
      <c r="K8" s="8" t="s">
        <v>12</v>
      </c>
      <c r="L8" s="8" t="s">
        <v>13</v>
      </c>
      <c r="M8" s="8" t="s">
        <v>14</v>
      </c>
      <c r="N8" s="8" t="s">
        <v>15</v>
      </c>
      <c r="O8" s="8" t="s">
        <v>16</v>
      </c>
      <c r="P8" s="8" t="s">
        <v>17</v>
      </c>
      <c r="Q8" s="8" t="s">
        <v>18</v>
      </c>
      <c r="R8" s="8" t="s">
        <v>19</v>
      </c>
    </row>
    <row r="9" spans="1:18" ht="24">
      <c r="A9" s="14">
        <v>1</v>
      </c>
      <c r="B9" s="10" t="s">
        <v>433</v>
      </c>
      <c r="C9" s="10" t="s">
        <v>430</v>
      </c>
      <c r="D9" s="11">
        <v>72000</v>
      </c>
      <c r="E9" s="10" t="s">
        <v>51</v>
      </c>
      <c r="F9" s="10" t="s">
        <v>563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4">
      <c r="A10" s="12"/>
      <c r="B10" s="12" t="s">
        <v>434</v>
      </c>
      <c r="C10" s="12" t="s">
        <v>431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24">
      <c r="A11" s="13"/>
      <c r="B11" s="13"/>
      <c r="C11" s="13" t="s">
        <v>51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24">
      <c r="A12" s="14">
        <v>2</v>
      </c>
      <c r="B12" s="10" t="s">
        <v>433</v>
      </c>
      <c r="C12" s="10" t="s">
        <v>435</v>
      </c>
      <c r="D12" s="11">
        <v>72000</v>
      </c>
      <c r="E12" s="10" t="s">
        <v>51</v>
      </c>
      <c r="F12" s="10" t="s">
        <v>563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4">
      <c r="A13" s="12"/>
      <c r="B13" s="12" t="s">
        <v>437</v>
      </c>
      <c r="C13" s="12" t="s">
        <v>51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8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24">
      <c r="A15" s="14">
        <v>3</v>
      </c>
      <c r="B15" s="10" t="s">
        <v>436</v>
      </c>
      <c r="C15" s="10" t="s">
        <v>438</v>
      </c>
      <c r="D15" s="11">
        <v>108000</v>
      </c>
      <c r="E15" s="10" t="s">
        <v>51</v>
      </c>
      <c r="F15" s="10" t="s">
        <v>563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24">
      <c r="A16" s="39"/>
      <c r="B16" s="12"/>
      <c r="C16" s="12" t="s">
        <v>439</v>
      </c>
      <c r="D16" s="7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8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>
      <c r="A18" s="14">
        <v>4</v>
      </c>
      <c r="B18" s="10" t="s">
        <v>410</v>
      </c>
      <c r="C18" s="10" t="s">
        <v>65</v>
      </c>
      <c r="D18" s="11">
        <v>10000</v>
      </c>
      <c r="E18" s="10" t="s">
        <v>51</v>
      </c>
      <c r="F18" s="10" t="s">
        <v>563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24">
      <c r="A19" s="12"/>
      <c r="B19" s="12" t="s">
        <v>411</v>
      </c>
      <c r="C19" s="12" t="s">
        <v>66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>
      <c r="A20" s="12"/>
      <c r="B20" s="12"/>
      <c r="C20" s="12" t="s">
        <v>67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s="37" customFormat="1" ht="24">
      <c r="A21" s="13"/>
      <c r="B21" s="13"/>
      <c r="C21" s="13" t="s">
        <v>68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24">
      <c r="A22" s="14">
        <v>5</v>
      </c>
      <c r="B22" s="10" t="s">
        <v>73</v>
      </c>
      <c r="C22" s="10" t="s">
        <v>75</v>
      </c>
      <c r="D22" s="11">
        <v>10000</v>
      </c>
      <c r="E22" s="10" t="s">
        <v>51</v>
      </c>
      <c r="F22" s="10" t="s">
        <v>563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24">
      <c r="A23" s="12"/>
      <c r="B23" s="12" t="s">
        <v>584</v>
      </c>
      <c r="C23" s="12" t="s">
        <v>76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>
      <c r="A24" s="12"/>
      <c r="B24" s="85">
        <v>2559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20" ht="24">
      <c r="A25" s="13"/>
      <c r="B25" s="17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T25" s="21"/>
    </row>
    <row r="26" spans="1:20" ht="24">
      <c r="A26" s="28">
        <v>6</v>
      </c>
      <c r="B26" s="15" t="s">
        <v>50</v>
      </c>
      <c r="C26" s="12" t="s">
        <v>440</v>
      </c>
      <c r="D26" s="11">
        <v>50000</v>
      </c>
      <c r="E26" s="12" t="s">
        <v>51</v>
      </c>
      <c r="F26" s="12" t="s">
        <v>563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T26" s="21"/>
    </row>
    <row r="27" spans="1:20" ht="24">
      <c r="A27" s="12"/>
      <c r="B27" s="15" t="s">
        <v>583</v>
      </c>
      <c r="C27" s="12" t="s">
        <v>441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T27" s="21"/>
    </row>
    <row r="28" spans="1:20" ht="15" customHeight="1">
      <c r="A28" s="13"/>
      <c r="B28" s="17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T28" s="21"/>
    </row>
    <row r="29" spans="1:20" ht="24">
      <c r="A29" s="28">
        <v>7</v>
      </c>
      <c r="B29" s="15" t="s">
        <v>383</v>
      </c>
      <c r="C29" s="12" t="s">
        <v>442</v>
      </c>
      <c r="D29" s="11">
        <v>150000</v>
      </c>
      <c r="E29" s="12" t="s">
        <v>51</v>
      </c>
      <c r="F29" s="12" t="s">
        <v>563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T29" s="21"/>
    </row>
    <row r="30" spans="1:20" ht="24">
      <c r="A30" s="12"/>
      <c r="B30" s="15"/>
      <c r="C30" s="12" t="s">
        <v>443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T30" s="21"/>
    </row>
    <row r="31" spans="1:20" ht="17.25" customHeight="1">
      <c r="A31" s="12"/>
      <c r="B31" s="1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T31" s="21"/>
    </row>
    <row r="32" spans="1:18" ht="24">
      <c r="A32" s="14">
        <v>8</v>
      </c>
      <c r="B32" s="10" t="s">
        <v>449</v>
      </c>
      <c r="C32" s="10" t="s">
        <v>606</v>
      </c>
      <c r="D32" s="11">
        <v>10000</v>
      </c>
      <c r="E32" s="10" t="s">
        <v>356</v>
      </c>
      <c r="F32" s="10" t="s">
        <v>87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4">
      <c r="A33" s="12"/>
      <c r="B33" s="12"/>
      <c r="C33" s="12" t="s">
        <v>607</v>
      </c>
      <c r="D33" s="12"/>
      <c r="E33" s="12" t="s">
        <v>333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24">
      <c r="A35" s="14">
        <v>9</v>
      </c>
      <c r="B35" s="10" t="s">
        <v>82</v>
      </c>
      <c r="C35" s="10" t="s">
        <v>591</v>
      </c>
      <c r="D35" s="11">
        <v>100000</v>
      </c>
      <c r="E35" s="10" t="s">
        <v>356</v>
      </c>
      <c r="F35" s="10" t="s">
        <v>87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24">
      <c r="A36" s="12"/>
      <c r="B36" s="12" t="s">
        <v>83</v>
      </c>
      <c r="C36" s="12" t="s">
        <v>592</v>
      </c>
      <c r="D36" s="12"/>
      <c r="E36" s="12" t="s">
        <v>333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24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s="78" customFormat="1" ht="24">
      <c r="A38" s="14">
        <v>10</v>
      </c>
      <c r="B38" s="10" t="s">
        <v>623</v>
      </c>
      <c r="C38" s="10" t="s">
        <v>412</v>
      </c>
      <c r="D38" s="11">
        <v>60000</v>
      </c>
      <c r="E38" s="10" t="s">
        <v>51</v>
      </c>
      <c r="F38" s="10" t="s">
        <v>563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s="19" customFormat="1" ht="24">
      <c r="A39" s="12"/>
      <c r="B39" s="12"/>
      <c r="C39" s="12" t="s">
        <v>61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s="19" customFormat="1" ht="24">
      <c r="A40" s="13"/>
      <c r="B40" s="13"/>
      <c r="C40" s="13" t="s">
        <v>413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24">
      <c r="A41" s="41">
        <v>11</v>
      </c>
      <c r="B41" s="10" t="s">
        <v>624</v>
      </c>
      <c r="C41" s="10" t="s">
        <v>60</v>
      </c>
      <c r="D41" s="11">
        <v>25000</v>
      </c>
      <c r="E41" s="10" t="s">
        <v>51</v>
      </c>
      <c r="F41" s="10" t="s">
        <v>563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24">
      <c r="A42" s="12"/>
      <c r="B42" s="12"/>
      <c r="C42" s="12" t="s">
        <v>61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24">
      <c r="A43" s="12"/>
      <c r="B43" s="12"/>
      <c r="C43" s="12" t="s">
        <v>62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24">
      <c r="A45" s="28">
        <v>12</v>
      </c>
      <c r="B45" s="12" t="s">
        <v>625</v>
      </c>
      <c r="C45" s="12" t="s">
        <v>626</v>
      </c>
      <c r="D45" s="77">
        <v>18000</v>
      </c>
      <c r="E45" s="12" t="s">
        <v>51</v>
      </c>
      <c r="F45" s="12" t="s">
        <v>563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24">
      <c r="A46" s="12"/>
      <c r="B46" s="12"/>
      <c r="C46" s="12" t="s">
        <v>627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24">
      <c r="A47" s="12"/>
      <c r="B47" s="12"/>
      <c r="C47" s="12" t="s">
        <v>628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ht="1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1:18" s="19" customFormat="1" ht="24">
      <c r="A49" s="14">
        <v>13</v>
      </c>
      <c r="B49" s="10" t="s">
        <v>608</v>
      </c>
      <c r="C49" s="10" t="s">
        <v>115</v>
      </c>
      <c r="D49" s="11">
        <v>50000</v>
      </c>
      <c r="E49" s="11" t="s">
        <v>51</v>
      </c>
      <c r="F49" s="11" t="s">
        <v>563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1:18" ht="24">
      <c r="A50" s="12"/>
      <c r="B50" s="12" t="s">
        <v>609</v>
      </c>
      <c r="C50" s="12" t="s">
        <v>116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ht="24">
      <c r="A51" s="12"/>
      <c r="B51" s="12" t="s">
        <v>610</v>
      </c>
      <c r="C51" s="12" t="s">
        <v>117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s="37" customFormat="1" ht="13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78" customFormat="1" ht="24">
      <c r="A53" s="14">
        <v>14</v>
      </c>
      <c r="B53" s="10" t="s">
        <v>144</v>
      </c>
      <c r="C53" s="10" t="s">
        <v>146</v>
      </c>
      <c r="D53" s="11">
        <v>20000</v>
      </c>
      <c r="E53" s="10" t="s">
        <v>149</v>
      </c>
      <c r="F53" s="10" t="s">
        <v>124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24">
      <c r="A54" s="12"/>
      <c r="B54" s="12" t="s">
        <v>145</v>
      </c>
      <c r="C54" s="12" t="s">
        <v>147</v>
      </c>
      <c r="D54" s="12"/>
      <c r="E54" s="12"/>
      <c r="F54" s="12" t="s">
        <v>125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24">
      <c r="A55" s="13"/>
      <c r="B55" s="13"/>
      <c r="C55" s="13" t="s">
        <v>622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ht="21.75" customHeight="1">
      <c r="A56" s="14">
        <v>15</v>
      </c>
      <c r="B56" s="10" t="s">
        <v>593</v>
      </c>
      <c r="C56" s="10" t="s">
        <v>595</v>
      </c>
      <c r="D56" s="11">
        <v>35000</v>
      </c>
      <c r="E56" s="10" t="s">
        <v>51</v>
      </c>
      <c r="F56" s="12" t="s">
        <v>563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20.25" customHeight="1">
      <c r="A57" s="12"/>
      <c r="B57" s="12" t="s">
        <v>594</v>
      </c>
      <c r="C57" s="12" t="s">
        <v>596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20.25" customHeight="1">
      <c r="A58" s="12"/>
      <c r="B58" s="12"/>
      <c r="C58" s="12" t="s">
        <v>480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s="37" customFormat="1" ht="22.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ht="24">
      <c r="A60" s="41">
        <v>16</v>
      </c>
      <c r="B60" s="10" t="s">
        <v>415</v>
      </c>
      <c r="C60" s="10" t="s">
        <v>416</v>
      </c>
      <c r="D60" s="11">
        <v>50000</v>
      </c>
      <c r="E60" s="10" t="s">
        <v>51</v>
      </c>
      <c r="F60" s="10" t="s">
        <v>563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24">
      <c r="A61" s="12"/>
      <c r="B61" s="12"/>
      <c r="C61" s="12" t="s">
        <v>417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18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24">
      <c r="A63" s="28">
        <v>17</v>
      </c>
      <c r="B63" s="12" t="s">
        <v>597</v>
      </c>
      <c r="C63" s="12" t="s">
        <v>599</v>
      </c>
      <c r="D63" s="31">
        <v>18000</v>
      </c>
      <c r="E63" s="27" t="s">
        <v>51</v>
      </c>
      <c r="F63" s="12" t="s">
        <v>563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24">
      <c r="A64" s="12"/>
      <c r="B64" s="12" t="s">
        <v>598</v>
      </c>
      <c r="C64" s="12" t="s">
        <v>600</v>
      </c>
      <c r="D64" s="12"/>
      <c r="E64" s="27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ht="24">
      <c r="A65" s="12"/>
      <c r="B65" s="12"/>
      <c r="C65" s="12" t="s">
        <v>601</v>
      </c>
      <c r="D65" s="12"/>
      <c r="E65" s="27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ht="24">
      <c r="A66" s="28"/>
      <c r="B66" s="12"/>
      <c r="C66" s="12" t="s">
        <v>602</v>
      </c>
      <c r="D66" s="77"/>
      <c r="E66" s="27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ht="24">
      <c r="A67" s="28"/>
      <c r="B67" s="12"/>
      <c r="C67" s="12" t="s">
        <v>603</v>
      </c>
      <c r="D67" s="81"/>
      <c r="E67" s="27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ht="24">
      <c r="A68" s="28"/>
      <c r="B68" s="12"/>
      <c r="C68" s="12" t="s">
        <v>604</v>
      </c>
      <c r="D68" s="81"/>
      <c r="E68" s="27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ht="24">
      <c r="A69" s="28"/>
      <c r="B69" s="12"/>
      <c r="C69" s="12" t="s">
        <v>605</v>
      </c>
      <c r="D69" s="81"/>
      <c r="E69" s="27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1:18" s="37" customFormat="1" ht="13.5" customHeight="1">
      <c r="A70" s="13"/>
      <c r="B70" s="13"/>
      <c r="C70" s="13"/>
      <c r="D70" s="26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ht="24">
      <c r="A71" s="28">
        <v>18</v>
      </c>
      <c r="B71" s="12" t="s">
        <v>418</v>
      </c>
      <c r="C71" s="12" t="s">
        <v>419</v>
      </c>
      <c r="D71" s="11">
        <v>10000</v>
      </c>
      <c r="E71" s="12" t="s">
        <v>51</v>
      </c>
      <c r="F71" s="12" t="s">
        <v>563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1:18" ht="24">
      <c r="A72" s="12"/>
      <c r="B72" s="12"/>
      <c r="C72" s="12" t="s">
        <v>420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1:18" ht="24">
      <c r="A73" s="12"/>
      <c r="B73" s="12"/>
      <c r="C73" s="12" t="s">
        <v>421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1:18" s="37" customFormat="1" ht="12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s="78" customFormat="1" ht="24">
      <c r="A75" s="41">
        <v>19</v>
      </c>
      <c r="B75" s="10" t="s">
        <v>585</v>
      </c>
      <c r="C75" s="10" t="s">
        <v>422</v>
      </c>
      <c r="D75" s="11">
        <v>300000</v>
      </c>
      <c r="E75" s="10" t="s">
        <v>51</v>
      </c>
      <c r="F75" s="12" t="s">
        <v>563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ht="24">
      <c r="A76" s="12"/>
      <c r="B76" s="12" t="s">
        <v>586</v>
      </c>
      <c r="C76" s="12" t="s">
        <v>444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</row>
    <row r="77" spans="1:18" ht="24">
      <c r="A77" s="12"/>
      <c r="B77" s="12" t="s">
        <v>587</v>
      </c>
      <c r="C77" s="12" t="s">
        <v>589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1:18" ht="24">
      <c r="A78" s="12"/>
      <c r="B78" s="12" t="s">
        <v>588</v>
      </c>
      <c r="C78" s="12" t="s">
        <v>590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 s="37" customFormat="1" ht="12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 s="19" customFormat="1" ht="24">
      <c r="A80" s="41">
        <v>20</v>
      </c>
      <c r="B80" s="10" t="s">
        <v>629</v>
      </c>
      <c r="C80" s="10" t="s">
        <v>630</v>
      </c>
      <c r="D80" s="11">
        <v>80000</v>
      </c>
      <c r="E80" s="10" t="s">
        <v>51</v>
      </c>
      <c r="F80" s="10" t="s">
        <v>563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s="19" customFormat="1" ht="24">
      <c r="A81" s="12"/>
      <c r="B81" s="12"/>
      <c r="C81" s="12" t="s">
        <v>631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 s="19" customFormat="1" ht="24">
      <c r="A82" s="12"/>
      <c r="B82" s="12"/>
      <c r="C82" s="12" t="s">
        <v>632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</row>
    <row r="83" spans="1:18" s="19" customFormat="1" ht="24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24">
      <c r="A84" s="41">
        <v>21</v>
      </c>
      <c r="B84" s="10" t="s">
        <v>445</v>
      </c>
      <c r="C84" s="10" t="s">
        <v>447</v>
      </c>
      <c r="D84" s="11">
        <v>3000</v>
      </c>
      <c r="E84" s="10" t="s">
        <v>51</v>
      </c>
      <c r="F84" s="10" t="s">
        <v>563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ht="24">
      <c r="A85" s="12"/>
      <c r="B85" s="12" t="s">
        <v>446</v>
      </c>
      <c r="C85" s="12" t="s">
        <v>448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</row>
    <row r="86" spans="1:18" ht="24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ht="24">
      <c r="A87" s="41">
        <v>22</v>
      </c>
      <c r="B87" s="10" t="s">
        <v>611</v>
      </c>
      <c r="C87" s="10" t="s">
        <v>614</v>
      </c>
      <c r="D87" s="11">
        <v>10000</v>
      </c>
      <c r="E87" s="10" t="s">
        <v>51</v>
      </c>
      <c r="F87" s="10" t="s">
        <v>563</v>
      </c>
      <c r="H87" s="10"/>
      <c r="J87" s="10"/>
      <c r="L87" s="10"/>
      <c r="N87" s="10"/>
      <c r="P87" s="10"/>
      <c r="R87" s="10"/>
    </row>
    <row r="88" spans="1:18" ht="24">
      <c r="A88" s="12"/>
      <c r="B88" s="12" t="s">
        <v>612</v>
      </c>
      <c r="C88" s="12" t="s">
        <v>615</v>
      </c>
      <c r="D88" s="12"/>
      <c r="E88" s="12"/>
      <c r="F88" s="12"/>
      <c r="H88" s="12"/>
      <c r="J88" s="12"/>
      <c r="L88" s="12"/>
      <c r="N88" s="12"/>
      <c r="P88" s="12"/>
      <c r="R88" s="12"/>
    </row>
    <row r="89" spans="1:18" ht="24">
      <c r="A89" s="12"/>
      <c r="B89" s="12" t="s">
        <v>613</v>
      </c>
      <c r="C89" s="12" t="s">
        <v>616</v>
      </c>
      <c r="D89" s="12"/>
      <c r="E89" s="12"/>
      <c r="F89" s="12"/>
      <c r="H89" s="12"/>
      <c r="J89" s="12"/>
      <c r="L89" s="12"/>
      <c r="N89" s="12"/>
      <c r="P89" s="12"/>
      <c r="R89" s="12"/>
    </row>
    <row r="90" spans="1:18" ht="24">
      <c r="A90" s="13"/>
      <c r="B90" s="13"/>
      <c r="C90" s="13"/>
      <c r="D90" s="13"/>
      <c r="E90" s="13"/>
      <c r="F90" s="13"/>
      <c r="G90" s="37"/>
      <c r="H90" s="13"/>
      <c r="I90" s="37"/>
      <c r="J90" s="13"/>
      <c r="K90" s="37"/>
      <c r="L90" s="13"/>
      <c r="M90" s="37"/>
      <c r="N90" s="13"/>
      <c r="O90" s="37"/>
      <c r="P90" s="13"/>
      <c r="Q90" s="37"/>
      <c r="R90" s="13"/>
    </row>
    <row r="91" spans="1:18" ht="24">
      <c r="A91" s="28">
        <v>23</v>
      </c>
      <c r="B91" s="12" t="s">
        <v>617</v>
      </c>
      <c r="C91" s="12" t="s">
        <v>619</v>
      </c>
      <c r="D91" s="11">
        <v>100000</v>
      </c>
      <c r="E91" s="12" t="s">
        <v>51</v>
      </c>
      <c r="F91" s="10" t="s">
        <v>563</v>
      </c>
      <c r="H91" s="12"/>
      <c r="J91" s="12"/>
      <c r="L91" s="12"/>
      <c r="N91" s="12"/>
      <c r="P91" s="12"/>
      <c r="R91" s="12"/>
    </row>
    <row r="92" spans="1:18" ht="24">
      <c r="A92" s="12"/>
      <c r="B92" s="12" t="s">
        <v>618</v>
      </c>
      <c r="C92" s="12" t="s">
        <v>620</v>
      </c>
      <c r="D92" s="12"/>
      <c r="E92" s="12"/>
      <c r="F92" s="12"/>
      <c r="H92" s="12"/>
      <c r="J92" s="12"/>
      <c r="L92" s="12"/>
      <c r="N92" s="12"/>
      <c r="P92" s="12"/>
      <c r="R92" s="12"/>
    </row>
    <row r="93" spans="1:18" ht="24">
      <c r="A93" s="13"/>
      <c r="B93" s="13"/>
      <c r="C93" s="13" t="s">
        <v>621</v>
      </c>
      <c r="D93" s="13"/>
      <c r="E93" s="13"/>
      <c r="F93" s="13"/>
      <c r="G93" s="37"/>
      <c r="H93" s="13"/>
      <c r="I93" s="37"/>
      <c r="J93" s="13"/>
      <c r="K93" s="37"/>
      <c r="L93" s="13"/>
      <c r="M93" s="37"/>
      <c r="N93" s="13"/>
      <c r="O93" s="37"/>
      <c r="P93" s="13"/>
      <c r="Q93" s="37"/>
      <c r="R93" s="13"/>
    </row>
    <row r="94" spans="1:18" ht="24">
      <c r="A94" s="41">
        <v>24</v>
      </c>
      <c r="B94" s="10" t="s">
        <v>581</v>
      </c>
      <c r="C94" s="10" t="s">
        <v>458</v>
      </c>
      <c r="D94" s="31">
        <v>10000</v>
      </c>
      <c r="E94" s="10" t="s">
        <v>333</v>
      </c>
      <c r="F94" s="10" t="s">
        <v>563</v>
      </c>
      <c r="G94" s="78"/>
      <c r="H94" s="10"/>
      <c r="I94" s="78"/>
      <c r="J94" s="10"/>
      <c r="K94" s="78"/>
      <c r="L94" s="10"/>
      <c r="M94" s="78"/>
      <c r="N94" s="10"/>
      <c r="O94" s="78"/>
      <c r="P94" s="10"/>
      <c r="Q94" s="78"/>
      <c r="R94" s="10"/>
    </row>
    <row r="95" spans="1:18" ht="24">
      <c r="A95" s="12"/>
      <c r="B95" s="12" t="s">
        <v>582</v>
      </c>
      <c r="C95" s="12" t="s">
        <v>459</v>
      </c>
      <c r="D95" s="12"/>
      <c r="E95" s="12"/>
      <c r="F95" s="12"/>
      <c r="G95" s="19"/>
      <c r="H95" s="12"/>
      <c r="I95" s="19"/>
      <c r="J95" s="12"/>
      <c r="K95" s="19"/>
      <c r="L95" s="12"/>
      <c r="M95" s="19"/>
      <c r="N95" s="12"/>
      <c r="O95" s="19"/>
      <c r="P95" s="12"/>
      <c r="Q95" s="19"/>
      <c r="R95" s="12"/>
    </row>
    <row r="96" spans="1:18" ht="24">
      <c r="A96" s="12"/>
      <c r="B96" s="12"/>
      <c r="C96" s="12"/>
      <c r="D96" s="12"/>
      <c r="E96" s="12"/>
      <c r="F96" s="12"/>
      <c r="G96" s="19"/>
      <c r="H96" s="12"/>
      <c r="I96" s="19"/>
      <c r="J96" s="12"/>
      <c r="K96" s="19"/>
      <c r="L96" s="12"/>
      <c r="M96" s="19"/>
      <c r="N96" s="12"/>
      <c r="O96" s="19"/>
      <c r="P96" s="12"/>
      <c r="Q96" s="19"/>
      <c r="R96" s="12"/>
    </row>
    <row r="97" spans="1:18" ht="24">
      <c r="A97" s="13"/>
      <c r="B97" s="13"/>
      <c r="C97" s="13"/>
      <c r="D97" s="13"/>
      <c r="E97" s="13"/>
      <c r="F97" s="13"/>
      <c r="G97" s="37"/>
      <c r="H97" s="13"/>
      <c r="I97" s="37"/>
      <c r="J97" s="13"/>
      <c r="K97" s="37"/>
      <c r="L97" s="13"/>
      <c r="M97" s="37"/>
      <c r="N97" s="13"/>
      <c r="O97" s="37"/>
      <c r="P97" s="13"/>
      <c r="Q97" s="37"/>
      <c r="R97" s="13"/>
    </row>
    <row r="98" spans="1:18" ht="24">
      <c r="A98" s="41">
        <v>25</v>
      </c>
      <c r="B98" s="10" t="s">
        <v>460</v>
      </c>
      <c r="C98" s="10" t="s">
        <v>461</v>
      </c>
      <c r="D98" s="31">
        <v>10000</v>
      </c>
      <c r="E98" s="10" t="s">
        <v>333</v>
      </c>
      <c r="F98" s="10" t="s">
        <v>563</v>
      </c>
      <c r="G98" s="78"/>
      <c r="H98" s="10"/>
      <c r="I98" s="78"/>
      <c r="J98" s="10"/>
      <c r="K98" s="78"/>
      <c r="L98" s="10"/>
      <c r="M98" s="78"/>
      <c r="N98" s="10"/>
      <c r="O98" s="78"/>
      <c r="P98" s="10"/>
      <c r="Q98" s="78"/>
      <c r="R98" s="10"/>
    </row>
    <row r="99" spans="1:18" ht="24">
      <c r="A99" s="12"/>
      <c r="B99" s="12"/>
      <c r="C99" s="12" t="s">
        <v>462</v>
      </c>
      <c r="D99" s="12"/>
      <c r="E99" s="12"/>
      <c r="F99" s="12"/>
      <c r="H99" s="12"/>
      <c r="J99" s="12"/>
      <c r="L99" s="12"/>
      <c r="N99" s="12"/>
      <c r="P99" s="12"/>
      <c r="R99" s="12"/>
    </row>
    <row r="100" spans="1:18" ht="24">
      <c r="A100" s="12"/>
      <c r="B100" s="12"/>
      <c r="C100" s="12" t="s">
        <v>463</v>
      </c>
      <c r="D100" s="12"/>
      <c r="E100" s="12"/>
      <c r="F100" s="12"/>
      <c r="H100" s="12"/>
      <c r="J100" s="12"/>
      <c r="L100" s="12"/>
      <c r="N100" s="12"/>
      <c r="P100" s="12"/>
      <c r="R100" s="12"/>
    </row>
    <row r="101" spans="1:18" ht="24">
      <c r="A101" s="12"/>
      <c r="B101" s="12"/>
      <c r="C101" s="12" t="s">
        <v>464</v>
      </c>
      <c r="D101" s="12"/>
      <c r="E101" s="12"/>
      <c r="F101" s="12"/>
      <c r="H101" s="12"/>
      <c r="J101" s="12"/>
      <c r="L101" s="12"/>
      <c r="N101" s="12"/>
      <c r="P101" s="12"/>
      <c r="R101" s="12"/>
    </row>
    <row r="102" spans="1:18" ht="12.75" customHeight="1">
      <c r="A102" s="13"/>
      <c r="B102" s="13"/>
      <c r="C102" s="13"/>
      <c r="D102" s="13"/>
      <c r="E102" s="13"/>
      <c r="F102" s="13"/>
      <c r="G102" s="37"/>
      <c r="H102" s="13"/>
      <c r="I102" s="37"/>
      <c r="J102" s="13"/>
      <c r="K102" s="37"/>
      <c r="L102" s="13"/>
      <c r="M102" s="37"/>
      <c r="N102" s="13"/>
      <c r="O102" s="37"/>
      <c r="P102" s="13"/>
      <c r="Q102" s="37"/>
      <c r="R102" s="13"/>
    </row>
    <row r="103" spans="1:18" ht="24">
      <c r="A103" s="28">
        <v>26</v>
      </c>
      <c r="B103" s="12" t="s">
        <v>633</v>
      </c>
      <c r="C103" s="12" t="s">
        <v>634</v>
      </c>
      <c r="D103" s="29">
        <v>23400</v>
      </c>
      <c r="E103" s="12" t="s">
        <v>51</v>
      </c>
      <c r="F103" s="12" t="s">
        <v>563</v>
      </c>
      <c r="H103" s="12"/>
      <c r="J103" s="12"/>
      <c r="L103" s="12"/>
      <c r="N103" s="12"/>
      <c r="P103" s="12"/>
      <c r="R103" s="12"/>
    </row>
    <row r="104" spans="1:18" ht="24">
      <c r="A104" s="12"/>
      <c r="B104" s="12"/>
      <c r="C104" s="12" t="s">
        <v>635</v>
      </c>
      <c r="D104" s="12"/>
      <c r="E104" s="12"/>
      <c r="F104" s="12"/>
      <c r="H104" s="12"/>
      <c r="J104" s="12"/>
      <c r="L104" s="12"/>
      <c r="N104" s="12"/>
      <c r="P104" s="12"/>
      <c r="R104" s="12"/>
    </row>
    <row r="105" spans="1:18" ht="24">
      <c r="A105" s="12"/>
      <c r="B105" s="12"/>
      <c r="C105" s="12" t="s">
        <v>636</v>
      </c>
      <c r="D105" s="12"/>
      <c r="E105" s="12"/>
      <c r="F105" s="12"/>
      <c r="H105" s="12"/>
      <c r="J105" s="12"/>
      <c r="L105" s="12"/>
      <c r="N105" s="12"/>
      <c r="P105" s="12"/>
      <c r="R105" s="12"/>
    </row>
    <row r="106" spans="1:18" ht="24">
      <c r="A106" s="12"/>
      <c r="B106" s="12"/>
      <c r="C106" s="12" t="s">
        <v>637</v>
      </c>
      <c r="D106" s="12"/>
      <c r="E106" s="12"/>
      <c r="F106" s="12"/>
      <c r="H106" s="12"/>
      <c r="J106" s="12"/>
      <c r="L106" s="12"/>
      <c r="N106" s="12"/>
      <c r="P106" s="12"/>
      <c r="R106" s="12"/>
    </row>
    <row r="107" spans="1:18" ht="24">
      <c r="A107" s="12"/>
      <c r="B107" s="12"/>
      <c r="C107" s="12" t="s">
        <v>663</v>
      </c>
      <c r="D107" s="12"/>
      <c r="E107" s="12"/>
      <c r="F107" s="12"/>
      <c r="H107" s="12"/>
      <c r="J107" s="12"/>
      <c r="L107" s="12"/>
      <c r="N107" s="12"/>
      <c r="P107" s="12"/>
      <c r="R107" s="12"/>
    </row>
    <row r="108" spans="1:18" ht="24">
      <c r="A108" s="12"/>
      <c r="B108" s="12"/>
      <c r="C108" s="1" t="s">
        <v>664</v>
      </c>
      <c r="D108" s="12"/>
      <c r="E108" s="12"/>
      <c r="F108" s="12"/>
      <c r="H108" s="12"/>
      <c r="J108" s="12"/>
      <c r="L108" s="12"/>
      <c r="N108" s="12"/>
      <c r="P108" s="12"/>
      <c r="R108" s="12"/>
    </row>
    <row r="109" spans="1:18" ht="24">
      <c r="A109" s="12"/>
      <c r="B109" s="12"/>
      <c r="C109" s="12" t="s">
        <v>665</v>
      </c>
      <c r="D109" s="12"/>
      <c r="E109" s="28"/>
      <c r="F109" s="12"/>
      <c r="H109" s="12"/>
      <c r="J109" s="12"/>
      <c r="L109" s="12"/>
      <c r="N109" s="12"/>
      <c r="P109" s="12"/>
      <c r="R109" s="12"/>
    </row>
    <row r="110" spans="1:18" ht="18" customHeight="1">
      <c r="A110" s="13"/>
      <c r="B110" s="13"/>
      <c r="C110" s="87"/>
      <c r="D110" s="13"/>
      <c r="E110" s="13"/>
      <c r="F110" s="13"/>
      <c r="G110" s="37"/>
      <c r="H110" s="13"/>
      <c r="I110" s="37"/>
      <c r="J110" s="13"/>
      <c r="K110" s="37"/>
      <c r="L110" s="13"/>
      <c r="M110" s="37"/>
      <c r="N110" s="13"/>
      <c r="O110" s="37"/>
      <c r="P110" s="13"/>
      <c r="Q110" s="37"/>
      <c r="R110" s="13"/>
    </row>
    <row r="111" spans="1:18" ht="24">
      <c r="A111" s="41">
        <v>27</v>
      </c>
      <c r="B111" s="10" t="s">
        <v>638</v>
      </c>
      <c r="C111" s="88" t="s">
        <v>639</v>
      </c>
      <c r="D111" s="31">
        <v>15200</v>
      </c>
      <c r="E111" s="10" t="s">
        <v>51</v>
      </c>
      <c r="F111" s="10" t="s">
        <v>563</v>
      </c>
      <c r="G111" s="78"/>
      <c r="H111" s="10"/>
      <c r="I111" s="78"/>
      <c r="J111" s="10"/>
      <c r="K111" s="78"/>
      <c r="L111" s="10"/>
      <c r="M111" s="78"/>
      <c r="N111" s="10"/>
      <c r="O111" s="78"/>
      <c r="P111" s="10"/>
      <c r="Q111" s="78"/>
      <c r="R111" s="10"/>
    </row>
    <row r="112" spans="1:18" ht="20.25" customHeight="1">
      <c r="A112" s="12"/>
      <c r="B112" s="12"/>
      <c r="C112" s="86" t="s">
        <v>640</v>
      </c>
      <c r="D112" s="12"/>
      <c r="E112" s="12"/>
      <c r="F112" s="12"/>
      <c r="G112" s="19"/>
      <c r="H112" s="12"/>
      <c r="I112" s="19"/>
      <c r="J112" s="12"/>
      <c r="K112" s="19"/>
      <c r="L112" s="12"/>
      <c r="M112" s="19"/>
      <c r="N112" s="12"/>
      <c r="O112" s="19"/>
      <c r="P112" s="12"/>
      <c r="Q112" s="19"/>
      <c r="R112" s="12"/>
    </row>
    <row r="113" spans="1:18" ht="21.75" customHeight="1">
      <c r="A113" s="12"/>
      <c r="B113" s="12"/>
      <c r="C113" s="86" t="s">
        <v>641</v>
      </c>
      <c r="D113" s="12"/>
      <c r="E113" s="12"/>
      <c r="F113" s="12"/>
      <c r="G113" s="19"/>
      <c r="H113" s="12"/>
      <c r="I113" s="19"/>
      <c r="J113" s="12"/>
      <c r="K113" s="19"/>
      <c r="L113" s="12"/>
      <c r="M113" s="19"/>
      <c r="N113" s="12"/>
      <c r="O113" s="19"/>
      <c r="P113" s="12"/>
      <c r="Q113" s="19"/>
      <c r="R113" s="12"/>
    </row>
    <row r="114" spans="1:18" ht="20.25" customHeight="1">
      <c r="A114" s="12"/>
      <c r="B114" s="12"/>
      <c r="C114" s="86" t="s">
        <v>642</v>
      </c>
      <c r="D114" s="12"/>
      <c r="E114" s="12"/>
      <c r="F114" s="12"/>
      <c r="H114" s="12"/>
      <c r="J114" s="12"/>
      <c r="L114" s="12"/>
      <c r="N114" s="12"/>
      <c r="P114" s="12"/>
      <c r="R114" s="12"/>
    </row>
    <row r="115" spans="1:18" ht="22.5" customHeight="1">
      <c r="A115" s="12"/>
      <c r="B115" s="12"/>
      <c r="C115" s="86" t="s">
        <v>643</v>
      </c>
      <c r="D115" s="12"/>
      <c r="E115" s="12"/>
      <c r="F115" s="12"/>
      <c r="H115" s="12"/>
      <c r="J115" s="12"/>
      <c r="L115" s="12"/>
      <c r="N115" s="12"/>
      <c r="P115" s="12"/>
      <c r="R115" s="12"/>
    </row>
    <row r="116" spans="1:18" ht="22.5" customHeight="1">
      <c r="A116" s="12"/>
      <c r="B116" s="12"/>
      <c r="C116" s="86" t="s">
        <v>644</v>
      </c>
      <c r="D116" s="12"/>
      <c r="E116" s="12"/>
      <c r="F116" s="12"/>
      <c r="H116" s="12"/>
      <c r="J116" s="12"/>
      <c r="L116" s="12"/>
      <c r="N116" s="12"/>
      <c r="P116" s="12"/>
      <c r="R116" s="12"/>
    </row>
    <row r="117" spans="1:18" ht="14.25" customHeight="1">
      <c r="A117" s="13"/>
      <c r="B117" s="13"/>
      <c r="C117" s="87"/>
      <c r="D117" s="13"/>
      <c r="E117" s="13"/>
      <c r="F117" s="13"/>
      <c r="G117" s="37"/>
      <c r="H117" s="13"/>
      <c r="I117" s="37"/>
      <c r="J117" s="13"/>
      <c r="K117" s="37"/>
      <c r="L117" s="13"/>
      <c r="M117" s="37"/>
      <c r="N117" s="13"/>
      <c r="O117" s="37"/>
      <c r="P117" s="13"/>
      <c r="Q117" s="37"/>
      <c r="R117" s="13"/>
    </row>
    <row r="118" spans="1:18" ht="23.25" customHeight="1">
      <c r="A118" s="41">
        <v>28</v>
      </c>
      <c r="B118" s="10" t="s">
        <v>645</v>
      </c>
      <c r="C118" s="88" t="s">
        <v>648</v>
      </c>
      <c r="D118" s="31">
        <v>36000</v>
      </c>
      <c r="E118" s="10" t="s">
        <v>51</v>
      </c>
      <c r="F118" s="10" t="s">
        <v>563</v>
      </c>
      <c r="G118" s="78"/>
      <c r="H118" s="10"/>
      <c r="I118" s="78"/>
      <c r="J118" s="10"/>
      <c r="K118" s="78"/>
      <c r="L118" s="10"/>
      <c r="M118" s="78"/>
      <c r="N118" s="10"/>
      <c r="O118" s="78"/>
      <c r="P118" s="10"/>
      <c r="Q118" s="78"/>
      <c r="R118" s="10"/>
    </row>
    <row r="119" spans="1:18" ht="24">
      <c r="A119" s="12"/>
      <c r="B119" s="12" t="s">
        <v>646</v>
      </c>
      <c r="C119" s="86" t="s">
        <v>649</v>
      </c>
      <c r="D119" s="12"/>
      <c r="E119" s="12"/>
      <c r="F119" s="12"/>
      <c r="H119" s="12"/>
      <c r="J119" s="12"/>
      <c r="L119" s="12"/>
      <c r="N119" s="12"/>
      <c r="P119" s="12"/>
      <c r="R119" s="12"/>
    </row>
    <row r="120" spans="1:18" ht="24">
      <c r="A120" s="12"/>
      <c r="B120" s="12" t="s">
        <v>647</v>
      </c>
      <c r="C120" s="86" t="s">
        <v>650</v>
      </c>
      <c r="D120" s="12"/>
      <c r="E120" s="12"/>
      <c r="F120" s="12"/>
      <c r="H120" s="12"/>
      <c r="J120" s="12"/>
      <c r="L120" s="12"/>
      <c r="N120" s="12"/>
      <c r="P120" s="12"/>
      <c r="R120" s="12"/>
    </row>
    <row r="121" spans="1:18" ht="24">
      <c r="A121" s="12"/>
      <c r="B121" s="12"/>
      <c r="C121" s="86" t="s">
        <v>651</v>
      </c>
      <c r="D121" s="12"/>
      <c r="E121" s="12"/>
      <c r="F121" s="12"/>
      <c r="H121" s="12"/>
      <c r="J121" s="12"/>
      <c r="L121" s="12"/>
      <c r="N121" s="12"/>
      <c r="P121" s="12"/>
      <c r="R121" s="12"/>
    </row>
    <row r="122" spans="1:18" ht="15" customHeight="1">
      <c r="A122" s="13"/>
      <c r="B122" s="13"/>
      <c r="C122" s="87"/>
      <c r="D122" s="13"/>
      <c r="E122" s="13"/>
      <c r="F122" s="13"/>
      <c r="G122" s="37"/>
      <c r="H122" s="13"/>
      <c r="I122" s="37"/>
      <c r="J122" s="13"/>
      <c r="K122" s="37"/>
      <c r="L122" s="13"/>
      <c r="M122" s="37"/>
      <c r="N122" s="13"/>
      <c r="O122" s="37"/>
      <c r="P122" s="13"/>
      <c r="Q122" s="37"/>
      <c r="R122" s="13"/>
    </row>
    <row r="123" spans="1:18" ht="24">
      <c r="A123" s="28">
        <v>29</v>
      </c>
      <c r="B123" s="12" t="s">
        <v>652</v>
      </c>
      <c r="C123" s="86" t="s">
        <v>654</v>
      </c>
      <c r="D123" s="29">
        <v>25000</v>
      </c>
      <c r="E123" s="12" t="s">
        <v>51</v>
      </c>
      <c r="F123" s="12" t="s">
        <v>563</v>
      </c>
      <c r="H123" s="12"/>
      <c r="J123" s="12"/>
      <c r="L123" s="12"/>
      <c r="N123" s="12"/>
      <c r="P123" s="12"/>
      <c r="R123" s="12"/>
    </row>
    <row r="124" spans="1:18" ht="24">
      <c r="A124" s="12"/>
      <c r="B124" s="12" t="s">
        <v>653</v>
      </c>
      <c r="C124" s="86" t="s">
        <v>655</v>
      </c>
      <c r="D124" s="12"/>
      <c r="E124" s="12"/>
      <c r="F124" s="12"/>
      <c r="H124" s="12"/>
      <c r="J124" s="12"/>
      <c r="L124" s="12"/>
      <c r="N124" s="12"/>
      <c r="P124" s="12"/>
      <c r="R124" s="12"/>
    </row>
    <row r="125" spans="1:18" ht="24">
      <c r="A125" s="12"/>
      <c r="B125" s="12"/>
      <c r="C125" s="86" t="s">
        <v>656</v>
      </c>
      <c r="D125" s="12"/>
      <c r="E125" s="12"/>
      <c r="F125" s="12"/>
      <c r="H125" s="12"/>
      <c r="J125" s="12"/>
      <c r="L125" s="12"/>
      <c r="N125" s="12"/>
      <c r="P125" s="12"/>
      <c r="R125" s="12"/>
    </row>
    <row r="126" spans="1:18" ht="13.5" customHeight="1">
      <c r="A126" s="13"/>
      <c r="B126" s="13"/>
      <c r="C126" s="87"/>
      <c r="D126" s="13"/>
      <c r="E126" s="13"/>
      <c r="F126" s="13"/>
      <c r="G126" s="37"/>
      <c r="H126" s="13"/>
      <c r="I126" s="37"/>
      <c r="J126" s="13"/>
      <c r="K126" s="37"/>
      <c r="L126" s="13"/>
      <c r="M126" s="37"/>
      <c r="N126" s="13"/>
      <c r="O126" s="37"/>
      <c r="P126" s="13"/>
      <c r="Q126" s="37"/>
      <c r="R126" s="13"/>
    </row>
    <row r="127" spans="1:18" ht="24">
      <c r="A127" s="28">
        <v>30</v>
      </c>
      <c r="B127" s="12" t="s">
        <v>657</v>
      </c>
      <c r="C127" s="86" t="s">
        <v>659</v>
      </c>
      <c r="D127" s="29">
        <v>6000</v>
      </c>
      <c r="E127" s="12" t="s">
        <v>51</v>
      </c>
      <c r="F127" s="12" t="s">
        <v>671</v>
      </c>
      <c r="H127" s="12"/>
      <c r="J127" s="12"/>
      <c r="L127" s="12"/>
      <c r="N127" s="12"/>
      <c r="P127" s="12"/>
      <c r="R127" s="12"/>
    </row>
    <row r="128" spans="1:18" ht="24">
      <c r="A128" s="12"/>
      <c r="B128" s="12" t="s">
        <v>658</v>
      </c>
      <c r="C128" s="86" t="s">
        <v>660</v>
      </c>
      <c r="D128" s="12"/>
      <c r="E128" s="12"/>
      <c r="F128" s="12"/>
      <c r="H128" s="12"/>
      <c r="J128" s="12"/>
      <c r="L128" s="12"/>
      <c r="N128" s="12"/>
      <c r="P128" s="12"/>
      <c r="R128" s="12"/>
    </row>
    <row r="129" spans="1:18" ht="24">
      <c r="A129" s="12"/>
      <c r="B129" s="12"/>
      <c r="C129" s="12" t="s">
        <v>661</v>
      </c>
      <c r="D129" s="12"/>
      <c r="E129" s="12"/>
      <c r="F129" s="12"/>
      <c r="H129" s="12"/>
      <c r="J129" s="12"/>
      <c r="L129" s="12"/>
      <c r="N129" s="12"/>
      <c r="P129" s="12"/>
      <c r="R129" s="12"/>
    </row>
    <row r="130" spans="1:18" ht="21" customHeight="1">
      <c r="A130" s="13"/>
      <c r="B130" s="13"/>
      <c r="C130" s="87" t="s">
        <v>662</v>
      </c>
      <c r="D130" s="13"/>
      <c r="E130" s="13"/>
      <c r="F130" s="13"/>
      <c r="G130" s="37"/>
      <c r="H130" s="13"/>
      <c r="I130" s="37"/>
      <c r="J130" s="13"/>
      <c r="K130" s="37"/>
      <c r="L130" s="13"/>
      <c r="M130" s="37"/>
      <c r="N130" s="13"/>
      <c r="O130" s="37"/>
      <c r="P130" s="13"/>
      <c r="Q130" s="37"/>
      <c r="R130" s="13"/>
    </row>
  </sheetData>
  <sheetProtection/>
  <mergeCells count="12">
    <mergeCell ref="G7:I7"/>
    <mergeCell ref="J7:R7"/>
    <mergeCell ref="A1:R1"/>
    <mergeCell ref="A2:R2"/>
    <mergeCell ref="A3:R3"/>
    <mergeCell ref="A6:A8"/>
    <mergeCell ref="B6:B8"/>
    <mergeCell ref="C6:C8"/>
    <mergeCell ref="D6:D8"/>
    <mergeCell ref="E6:E8"/>
    <mergeCell ref="F6:F8"/>
    <mergeCell ref="G6:R6"/>
  </mergeCells>
  <printOptions/>
  <pageMargins left="0.11811023622047245" right="0.11811023622047245" top="0.7480314960629921" bottom="0.5511811023622047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0"/>
  <sheetViews>
    <sheetView view="pageBreakPreview" zoomScaleSheetLayoutView="100" zoomScalePageLayoutView="0" workbookViewId="0" topLeftCell="A37">
      <selection activeCell="D18" sqref="D18"/>
    </sheetView>
  </sheetViews>
  <sheetFormatPr defaultColWidth="9.140625" defaultRowHeight="12.75"/>
  <cols>
    <col min="1" max="1" width="7.28125" style="1" customWidth="1"/>
    <col min="2" max="2" width="22.7109375" style="1" customWidth="1"/>
    <col min="3" max="3" width="27.28125" style="1" customWidth="1"/>
    <col min="4" max="4" width="11.421875" style="1" customWidth="1"/>
    <col min="5" max="5" width="16.57421875" style="1" customWidth="1"/>
    <col min="6" max="6" width="10.28125" style="1" customWidth="1"/>
    <col min="7" max="18" width="4.140625" style="1" customWidth="1"/>
    <col min="19" max="19" width="3.8515625" style="1" customWidth="1"/>
    <col min="20" max="21" width="11.7109375" style="1" bestFit="1" customWidth="1"/>
    <col min="22" max="16384" width="9.140625" style="1" customWidth="1"/>
  </cols>
  <sheetData>
    <row r="1" spans="1:18" ht="30.75">
      <c r="A1" s="92" t="s">
        <v>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30.75">
      <c r="A2" s="92" t="s">
        <v>469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30.75">
      <c r="A3" s="92" t="s">
        <v>24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ht="24">
      <c r="A4" s="6" t="s">
        <v>33</v>
      </c>
    </row>
    <row r="5" ht="24">
      <c r="A5" s="6" t="s">
        <v>34</v>
      </c>
    </row>
    <row r="6" spans="1:18" ht="24">
      <c r="A6" s="89" t="s">
        <v>0</v>
      </c>
      <c r="B6" s="89" t="s">
        <v>1</v>
      </c>
      <c r="C6" s="100" t="s">
        <v>384</v>
      </c>
      <c r="D6" s="89" t="s">
        <v>2</v>
      </c>
      <c r="E6" s="89" t="s">
        <v>22</v>
      </c>
      <c r="F6" s="89" t="s">
        <v>20</v>
      </c>
      <c r="G6" s="95" t="s">
        <v>324</v>
      </c>
      <c r="H6" s="96"/>
      <c r="I6" s="96"/>
      <c r="J6" s="96"/>
      <c r="K6" s="96"/>
      <c r="L6" s="96"/>
      <c r="M6" s="96"/>
      <c r="N6" s="96"/>
      <c r="O6" s="96"/>
      <c r="P6" s="96"/>
      <c r="Q6" s="96"/>
      <c r="R6" s="93"/>
    </row>
    <row r="7" spans="1:18" ht="24">
      <c r="A7" s="90"/>
      <c r="B7" s="90"/>
      <c r="C7" s="101"/>
      <c r="D7" s="90"/>
      <c r="E7" s="90"/>
      <c r="F7" s="90"/>
      <c r="G7" s="93" t="s">
        <v>432</v>
      </c>
      <c r="H7" s="94"/>
      <c r="I7" s="94"/>
      <c r="J7" s="94" t="s">
        <v>470</v>
      </c>
      <c r="K7" s="94"/>
      <c r="L7" s="94"/>
      <c r="M7" s="94"/>
      <c r="N7" s="94"/>
      <c r="O7" s="94"/>
      <c r="P7" s="94"/>
      <c r="Q7" s="94"/>
      <c r="R7" s="94"/>
    </row>
    <row r="8" spans="1:18" ht="24">
      <c r="A8" s="91"/>
      <c r="B8" s="91"/>
      <c r="C8" s="102"/>
      <c r="D8" s="91"/>
      <c r="E8" s="91"/>
      <c r="F8" s="91"/>
      <c r="G8" s="25" t="s">
        <v>8</v>
      </c>
      <c r="H8" s="8" t="s">
        <v>9</v>
      </c>
      <c r="I8" s="8" t="s">
        <v>10</v>
      </c>
      <c r="J8" s="8" t="s">
        <v>11</v>
      </c>
      <c r="K8" s="8" t="s">
        <v>12</v>
      </c>
      <c r="L8" s="8" t="s">
        <v>13</v>
      </c>
      <c r="M8" s="8" t="s">
        <v>14</v>
      </c>
      <c r="N8" s="8" t="s">
        <v>15</v>
      </c>
      <c r="O8" s="8" t="s">
        <v>16</v>
      </c>
      <c r="P8" s="8" t="s">
        <v>17</v>
      </c>
      <c r="Q8" s="8" t="s">
        <v>18</v>
      </c>
      <c r="R8" s="8" t="s">
        <v>19</v>
      </c>
    </row>
    <row r="9" spans="1:18" ht="24">
      <c r="A9" s="14">
        <v>1</v>
      </c>
      <c r="B9" s="10" t="s">
        <v>118</v>
      </c>
      <c r="C9" s="10" t="s">
        <v>120</v>
      </c>
      <c r="D9" s="11">
        <v>30000</v>
      </c>
      <c r="E9" s="10" t="s">
        <v>51</v>
      </c>
      <c r="F9" s="10" t="s">
        <v>124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4">
      <c r="A10" s="12"/>
      <c r="B10" s="12" t="s">
        <v>666</v>
      </c>
      <c r="C10" s="12" t="s">
        <v>121</v>
      </c>
      <c r="D10" s="12"/>
      <c r="E10" s="12"/>
      <c r="F10" s="12" t="s">
        <v>125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24">
      <c r="A11" s="12"/>
      <c r="B11" s="12"/>
      <c r="C11" s="12" t="s">
        <v>122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24">
      <c r="A12" s="12"/>
      <c r="B12" s="12"/>
      <c r="C12" s="12" t="s">
        <v>123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2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24">
      <c r="A14" s="14">
        <v>2</v>
      </c>
      <c r="B14" s="10" t="s">
        <v>126</v>
      </c>
      <c r="C14" s="10" t="s">
        <v>667</v>
      </c>
      <c r="D14" s="11">
        <v>112000</v>
      </c>
      <c r="E14" s="10" t="s">
        <v>51</v>
      </c>
      <c r="F14" s="10" t="s">
        <v>124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24">
      <c r="A15" s="7"/>
      <c r="B15" s="12" t="s">
        <v>127</v>
      </c>
      <c r="C15" s="12" t="s">
        <v>130</v>
      </c>
      <c r="D15" s="12"/>
      <c r="E15" s="12"/>
      <c r="F15" s="12" t="s">
        <v>125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24">
      <c r="A16" s="7"/>
      <c r="B16" s="12" t="s">
        <v>128</v>
      </c>
      <c r="C16" s="12" t="s">
        <v>131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4.25" customHeight="1">
      <c r="A17" s="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24">
      <c r="A18" s="14">
        <v>3</v>
      </c>
      <c r="B18" s="10" t="s">
        <v>404</v>
      </c>
      <c r="C18" s="10" t="s">
        <v>155</v>
      </c>
      <c r="D18" s="11">
        <v>102900</v>
      </c>
      <c r="E18" s="10" t="s">
        <v>51</v>
      </c>
      <c r="F18" s="10" t="s">
        <v>124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24">
      <c r="A19" s="12"/>
      <c r="B19" s="12"/>
      <c r="C19" s="12" t="s">
        <v>151</v>
      </c>
      <c r="D19" s="12"/>
      <c r="E19" s="12"/>
      <c r="F19" s="12" t="s">
        <v>125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>
      <c r="A20" s="12"/>
      <c r="B20" s="12"/>
      <c r="C20" s="12" t="s">
        <v>152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24">
      <c r="A21" s="13"/>
      <c r="B21" s="13"/>
      <c r="C21" s="13" t="s">
        <v>153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24">
      <c r="A22" s="14">
        <v>4</v>
      </c>
      <c r="B22" s="10" t="s">
        <v>402</v>
      </c>
      <c r="C22" s="10" t="s">
        <v>158</v>
      </c>
      <c r="D22" s="11">
        <v>140000</v>
      </c>
      <c r="E22" s="10" t="s">
        <v>51</v>
      </c>
      <c r="F22" s="10" t="s">
        <v>124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24">
      <c r="A23" s="12"/>
      <c r="B23" s="12"/>
      <c r="C23" s="12" t="s">
        <v>159</v>
      </c>
      <c r="D23" s="12"/>
      <c r="E23" s="12"/>
      <c r="F23" s="12" t="s">
        <v>125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>
      <c r="A24" s="13"/>
      <c r="B24" s="13"/>
      <c r="C24" s="13" t="s">
        <v>160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24">
      <c r="A25" s="14">
        <v>5</v>
      </c>
      <c r="B25" s="10" t="s">
        <v>401</v>
      </c>
      <c r="C25" s="10" t="s">
        <v>163</v>
      </c>
      <c r="D25" s="11">
        <v>32850</v>
      </c>
      <c r="E25" s="10" t="s">
        <v>51</v>
      </c>
      <c r="F25" s="10" t="s">
        <v>124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20" ht="24">
      <c r="A26" s="7"/>
      <c r="B26" s="12"/>
      <c r="C26" s="12" t="s">
        <v>164</v>
      </c>
      <c r="D26" s="12"/>
      <c r="E26" s="12"/>
      <c r="F26" s="12" t="s">
        <v>125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T26" s="21"/>
    </row>
    <row r="27" spans="1:18" ht="24">
      <c r="A27" s="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24">
      <c r="A28" s="14">
        <v>6</v>
      </c>
      <c r="B28" s="10" t="s">
        <v>400</v>
      </c>
      <c r="C28" s="10" t="s">
        <v>226</v>
      </c>
      <c r="D28" s="11">
        <v>5000</v>
      </c>
      <c r="E28" s="10" t="s">
        <v>51</v>
      </c>
      <c r="F28" s="10" t="s">
        <v>124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24">
      <c r="A29" s="12"/>
      <c r="B29" s="12"/>
      <c r="C29" s="12" t="s">
        <v>227</v>
      </c>
      <c r="D29" s="12"/>
      <c r="E29" s="12"/>
      <c r="F29" s="12" t="s">
        <v>125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>
      <c r="A30" s="12"/>
      <c r="B30" s="12"/>
      <c r="C30" s="12" t="s">
        <v>228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24">
      <c r="A31" s="12"/>
      <c r="B31" s="12"/>
      <c r="C31" s="12" t="s">
        <v>229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>
      <c r="A32" s="12"/>
      <c r="B32" s="12"/>
      <c r="C32" s="12" t="s">
        <v>230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s="37" customFormat="1" ht="24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s="19" customFormat="1" ht="24">
      <c r="A34" s="39">
        <v>7</v>
      </c>
      <c r="B34" s="12" t="s">
        <v>403</v>
      </c>
      <c r="C34" s="12" t="s">
        <v>226</v>
      </c>
      <c r="D34" s="77">
        <v>5000</v>
      </c>
      <c r="E34" s="12" t="s">
        <v>51</v>
      </c>
      <c r="F34" s="12" t="s">
        <v>124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24">
      <c r="A35" s="12"/>
      <c r="B35" s="12"/>
      <c r="C35" s="12" t="s">
        <v>227</v>
      </c>
      <c r="D35" s="12"/>
      <c r="E35" s="12"/>
      <c r="F35" s="12" t="s">
        <v>125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>
      <c r="A36" s="12"/>
      <c r="B36" s="12"/>
      <c r="C36" s="12" t="s">
        <v>228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24">
      <c r="A37" s="12"/>
      <c r="B37" s="12"/>
      <c r="C37" s="12" t="s">
        <v>229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>
      <c r="A38" s="12"/>
      <c r="B38" s="12"/>
      <c r="C38" s="12" t="s">
        <v>230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24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24">
      <c r="A40" s="41">
        <v>8</v>
      </c>
      <c r="B40" s="10" t="s">
        <v>405</v>
      </c>
      <c r="C40" s="10" t="s">
        <v>407</v>
      </c>
      <c r="D40" s="31">
        <v>10000</v>
      </c>
      <c r="E40" s="10" t="s">
        <v>51</v>
      </c>
      <c r="F40" s="10" t="s">
        <v>124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24">
      <c r="A41" s="7"/>
      <c r="B41" s="12" t="s">
        <v>406</v>
      </c>
      <c r="C41" s="12" t="s">
        <v>408</v>
      </c>
      <c r="D41" s="12"/>
      <c r="E41" s="12"/>
      <c r="F41" s="12" t="s">
        <v>125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>
      <c r="A42" s="7"/>
      <c r="B42" s="12"/>
      <c r="C42" s="12" t="s">
        <v>409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24">
      <c r="A43" s="7"/>
      <c r="B43" s="19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s="37" customFormat="1" ht="24">
      <c r="A44" s="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4" s="19" customFormat="1" ht="24">
      <c r="A45" s="45"/>
      <c r="D45" s="44"/>
    </row>
    <row r="46" spans="1:4" s="19" customFormat="1" ht="24">
      <c r="A46" s="45"/>
      <c r="D46" s="44"/>
    </row>
    <row r="47" spans="1:4" s="19" customFormat="1" ht="24">
      <c r="A47" s="45"/>
      <c r="D47" s="44"/>
    </row>
    <row r="48" spans="1:4" s="19" customFormat="1" ht="24">
      <c r="A48" s="45"/>
      <c r="D48" s="44"/>
    </row>
    <row r="49" spans="1:4" s="19" customFormat="1" ht="24">
      <c r="A49" s="45"/>
      <c r="D49" s="44"/>
    </row>
    <row r="50" s="19" customFormat="1" ht="24">
      <c r="A50" s="5"/>
    </row>
    <row r="51" s="19" customFormat="1" ht="24">
      <c r="A51" s="5"/>
    </row>
    <row r="52" s="19" customFormat="1" ht="24">
      <c r="A52" s="5"/>
    </row>
    <row r="53" spans="1:4" s="19" customFormat="1" ht="24">
      <c r="A53" s="45"/>
      <c r="D53" s="44"/>
    </row>
    <row r="54" s="19" customFormat="1" ht="24">
      <c r="A54" s="5"/>
    </row>
    <row r="55" s="19" customFormat="1" ht="24">
      <c r="A55" s="5"/>
    </row>
    <row r="56" s="19" customFormat="1" ht="24">
      <c r="A56" s="5"/>
    </row>
    <row r="57" s="19" customFormat="1" ht="24"/>
    <row r="58" s="19" customFormat="1" ht="24"/>
    <row r="59" s="19" customFormat="1" ht="24"/>
    <row r="60" s="19" customFormat="1" ht="24"/>
    <row r="61" s="19" customFormat="1" ht="24"/>
    <row r="62" s="19" customFormat="1" ht="24"/>
    <row r="63" s="19" customFormat="1" ht="24"/>
    <row r="64" s="19" customFormat="1" ht="24"/>
    <row r="65" s="19" customFormat="1" ht="24"/>
    <row r="66" s="19" customFormat="1" ht="24"/>
    <row r="67" s="19" customFormat="1" ht="24"/>
    <row r="68" s="19" customFormat="1" ht="24"/>
    <row r="69" s="19" customFormat="1" ht="24"/>
    <row r="70" s="19" customFormat="1" ht="24"/>
    <row r="71" s="19" customFormat="1" ht="24"/>
    <row r="72" s="19" customFormat="1" ht="24"/>
    <row r="73" s="19" customFormat="1" ht="24"/>
    <row r="74" s="19" customFormat="1" ht="24"/>
    <row r="75" s="19" customFormat="1" ht="24"/>
    <row r="88" ht="24">
      <c r="A88" s="6" t="s">
        <v>29</v>
      </c>
    </row>
    <row r="89" ht="24">
      <c r="A89" s="6" t="s">
        <v>30</v>
      </c>
    </row>
    <row r="90" spans="1:18" ht="24">
      <c r="A90" s="2" t="s">
        <v>0</v>
      </c>
      <c r="B90" s="2" t="s">
        <v>5</v>
      </c>
      <c r="C90" s="2" t="s">
        <v>7</v>
      </c>
      <c r="D90" s="2" t="s">
        <v>2</v>
      </c>
      <c r="E90" s="2" t="s">
        <v>22</v>
      </c>
      <c r="F90" s="2" t="s">
        <v>20</v>
      </c>
      <c r="G90" s="94" t="s">
        <v>3</v>
      </c>
      <c r="H90" s="94"/>
      <c r="I90" s="94"/>
      <c r="J90" s="94" t="s">
        <v>4</v>
      </c>
      <c r="K90" s="94"/>
      <c r="L90" s="94"/>
      <c r="M90" s="94"/>
      <c r="N90" s="94"/>
      <c r="O90" s="94"/>
      <c r="P90" s="94"/>
      <c r="Q90" s="94"/>
      <c r="R90" s="94"/>
    </row>
    <row r="91" spans="1:18" ht="24">
      <c r="A91" s="7"/>
      <c r="B91" s="7" t="s">
        <v>6</v>
      </c>
      <c r="C91" s="7" t="s">
        <v>1</v>
      </c>
      <c r="D91" s="7"/>
      <c r="E91" s="7" t="s">
        <v>21</v>
      </c>
      <c r="F91" s="7" t="s">
        <v>21</v>
      </c>
      <c r="G91" s="8" t="s">
        <v>8</v>
      </c>
      <c r="H91" s="8" t="s">
        <v>9</v>
      </c>
      <c r="I91" s="8" t="s">
        <v>10</v>
      </c>
      <c r="J91" s="8" t="s">
        <v>11</v>
      </c>
      <c r="K91" s="8" t="s">
        <v>12</v>
      </c>
      <c r="L91" s="8" t="s">
        <v>13</v>
      </c>
      <c r="M91" s="8" t="s">
        <v>14</v>
      </c>
      <c r="N91" s="8" t="s">
        <v>15</v>
      </c>
      <c r="O91" s="8" t="s">
        <v>16</v>
      </c>
      <c r="P91" s="8" t="s">
        <v>17</v>
      </c>
      <c r="Q91" s="8" t="s">
        <v>18</v>
      </c>
      <c r="R91" s="8" t="s">
        <v>19</v>
      </c>
    </row>
    <row r="92" spans="1:18" ht="24">
      <c r="A92" s="9">
        <v>1</v>
      </c>
      <c r="B92" s="10" t="s">
        <v>36</v>
      </c>
      <c r="C92" s="10" t="s">
        <v>40</v>
      </c>
      <c r="D92" s="11">
        <v>15000</v>
      </c>
      <c r="E92" s="10" t="s">
        <v>46</v>
      </c>
      <c r="F92" s="10" t="s">
        <v>44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20" ht="24">
      <c r="A93" s="12"/>
      <c r="B93" s="12" t="s">
        <v>37</v>
      </c>
      <c r="C93" s="12" t="s">
        <v>41</v>
      </c>
      <c r="D93" s="12"/>
      <c r="E93" s="12"/>
      <c r="F93" s="12" t="s">
        <v>45</v>
      </c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T93" s="21"/>
    </row>
    <row r="94" spans="1:18" ht="24">
      <c r="A94" s="12"/>
      <c r="B94" s="12" t="s">
        <v>38</v>
      </c>
      <c r="C94" s="12" t="s">
        <v>42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ht="24">
      <c r="A95" s="13"/>
      <c r="B95" s="13" t="s">
        <v>39</v>
      </c>
      <c r="C95" s="13" t="s">
        <v>43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 ht="24">
      <c r="A96" s="9">
        <v>2</v>
      </c>
      <c r="B96" s="10" t="s">
        <v>36</v>
      </c>
      <c r="C96" s="10" t="s">
        <v>40</v>
      </c>
      <c r="D96" s="11">
        <v>20000</v>
      </c>
      <c r="E96" s="10" t="s">
        <v>46</v>
      </c>
      <c r="F96" s="10" t="s">
        <v>44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ht="24">
      <c r="A97" s="12"/>
      <c r="B97" s="12" t="s">
        <v>47</v>
      </c>
      <c r="C97" s="12" t="s">
        <v>41</v>
      </c>
      <c r="D97" s="12"/>
      <c r="E97" s="12"/>
      <c r="F97" s="12" t="s">
        <v>45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1:18" ht="24">
      <c r="A98" s="12"/>
      <c r="B98" s="12" t="s">
        <v>48</v>
      </c>
      <c r="C98" s="12" t="s">
        <v>42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1:18" ht="24">
      <c r="A99" s="12"/>
      <c r="B99" s="12" t="s">
        <v>49</v>
      </c>
      <c r="C99" s="12" t="s">
        <v>43</v>
      </c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1:18" ht="24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ht="24">
      <c r="A101" s="9">
        <v>3</v>
      </c>
      <c r="B101" s="10" t="s">
        <v>246</v>
      </c>
      <c r="C101" s="10" t="s">
        <v>248</v>
      </c>
      <c r="D101" s="11">
        <v>50000</v>
      </c>
      <c r="E101" s="10" t="s">
        <v>51</v>
      </c>
      <c r="F101" s="10" t="s">
        <v>124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ht="24">
      <c r="A102" s="12"/>
      <c r="B102" s="12" t="s">
        <v>247</v>
      </c>
      <c r="C102" s="12" t="s">
        <v>249</v>
      </c>
      <c r="D102" s="12"/>
      <c r="E102" s="12"/>
      <c r="F102" s="12" t="s">
        <v>125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1:18" ht="24">
      <c r="A103" s="12"/>
      <c r="B103" s="12"/>
      <c r="C103" s="12" t="s">
        <v>250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1:18" ht="24">
      <c r="A104" s="13"/>
      <c r="B104" s="13"/>
      <c r="C104" s="13" t="s">
        <v>251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ht="24">
      <c r="A105" s="9">
        <v>4</v>
      </c>
      <c r="B105" s="10" t="s">
        <v>246</v>
      </c>
      <c r="C105" s="10" t="s">
        <v>253</v>
      </c>
      <c r="D105" s="11">
        <v>40000</v>
      </c>
      <c r="E105" s="10" t="s">
        <v>51</v>
      </c>
      <c r="F105" s="10" t="s">
        <v>124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ht="24">
      <c r="A106" s="12"/>
      <c r="B106" s="12" t="s">
        <v>252</v>
      </c>
      <c r="C106" s="12" t="s">
        <v>254</v>
      </c>
      <c r="D106" s="12"/>
      <c r="E106" s="12"/>
      <c r="F106" s="12" t="s">
        <v>125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1:18" ht="24">
      <c r="A107" s="13"/>
      <c r="B107" s="13"/>
      <c r="C107" s="13" t="s">
        <v>255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ht="24">
      <c r="A108" s="2" t="s">
        <v>0</v>
      </c>
      <c r="B108" s="2" t="s">
        <v>5</v>
      </c>
      <c r="C108" s="2" t="s">
        <v>7</v>
      </c>
      <c r="D108" s="2" t="s">
        <v>2</v>
      </c>
      <c r="E108" s="2" t="s">
        <v>22</v>
      </c>
      <c r="F108" s="2" t="s">
        <v>20</v>
      </c>
      <c r="G108" s="94" t="s">
        <v>3</v>
      </c>
      <c r="H108" s="94"/>
      <c r="I108" s="94"/>
      <c r="J108" s="94" t="s">
        <v>4</v>
      </c>
      <c r="K108" s="94"/>
      <c r="L108" s="94"/>
      <c r="M108" s="94"/>
      <c r="N108" s="94"/>
      <c r="O108" s="94"/>
      <c r="P108" s="94"/>
      <c r="Q108" s="94"/>
      <c r="R108" s="94"/>
    </row>
    <row r="109" spans="1:18" ht="24">
      <c r="A109" s="3"/>
      <c r="B109" s="3" t="s">
        <v>6</v>
      </c>
      <c r="C109" s="3" t="s">
        <v>1</v>
      </c>
      <c r="D109" s="3"/>
      <c r="E109" s="3" t="s">
        <v>21</v>
      </c>
      <c r="F109" s="3" t="s">
        <v>21</v>
      </c>
      <c r="G109" s="4" t="s">
        <v>8</v>
      </c>
      <c r="H109" s="4" t="s">
        <v>9</v>
      </c>
      <c r="I109" s="4" t="s">
        <v>10</v>
      </c>
      <c r="J109" s="4" t="s">
        <v>11</v>
      </c>
      <c r="K109" s="4" t="s">
        <v>12</v>
      </c>
      <c r="L109" s="4" t="s">
        <v>13</v>
      </c>
      <c r="M109" s="4" t="s">
        <v>14</v>
      </c>
      <c r="N109" s="4" t="s">
        <v>15</v>
      </c>
      <c r="O109" s="4" t="s">
        <v>16</v>
      </c>
      <c r="P109" s="4" t="s">
        <v>17</v>
      </c>
      <c r="Q109" s="4" t="s">
        <v>18</v>
      </c>
      <c r="R109" s="4" t="s">
        <v>19</v>
      </c>
    </row>
    <row r="110" spans="1:18" ht="24">
      <c r="A110" s="9">
        <v>5</v>
      </c>
      <c r="B110" s="10" t="s">
        <v>256</v>
      </c>
      <c r="C110" s="10" t="s">
        <v>258</v>
      </c>
      <c r="D110" s="11">
        <v>15000</v>
      </c>
      <c r="E110" s="10" t="s">
        <v>51</v>
      </c>
      <c r="F110" s="10" t="s">
        <v>124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ht="24">
      <c r="A111" s="12"/>
      <c r="B111" s="12" t="s">
        <v>257</v>
      </c>
      <c r="C111" s="12" t="s">
        <v>259</v>
      </c>
      <c r="D111" s="12"/>
      <c r="E111" s="12"/>
      <c r="F111" s="12" t="s">
        <v>125</v>
      </c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1:18" ht="24">
      <c r="A112" s="12"/>
      <c r="B112" s="12"/>
      <c r="C112" s="12" t="s">
        <v>260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1:21" ht="24">
      <c r="A113" s="12"/>
      <c r="B113" s="12"/>
      <c r="C113" s="12" t="s">
        <v>261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T113" s="21"/>
      <c r="U113" s="21"/>
    </row>
    <row r="114" spans="1:18" ht="24">
      <c r="A114" s="12"/>
      <c r="B114" s="12"/>
      <c r="C114" s="12" t="s">
        <v>262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</row>
    <row r="115" spans="1:18" ht="24">
      <c r="A115" s="12"/>
      <c r="B115" s="12"/>
      <c r="C115" s="12" t="s">
        <v>189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</row>
    <row r="116" spans="1:18" ht="24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ht="24">
      <c r="A117" s="9">
        <v>6</v>
      </c>
      <c r="B117" s="10" t="s">
        <v>263</v>
      </c>
      <c r="C117" s="10" t="s">
        <v>265</v>
      </c>
      <c r="D117" s="11">
        <v>20000</v>
      </c>
      <c r="E117" s="10" t="s">
        <v>267</v>
      </c>
      <c r="F117" s="10" t="s">
        <v>124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ht="24">
      <c r="A118" s="12"/>
      <c r="B118" s="12" t="s">
        <v>264</v>
      </c>
      <c r="C118" s="12" t="s">
        <v>266</v>
      </c>
      <c r="D118" s="12"/>
      <c r="E118" s="12" t="s">
        <v>222</v>
      </c>
      <c r="F118" s="12" t="s">
        <v>125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1:18" ht="24">
      <c r="A119" s="12"/>
      <c r="B119" s="12"/>
      <c r="C119" s="15">
        <v>2555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1:18" ht="24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ht="24">
      <c r="A121" s="9">
        <v>7</v>
      </c>
      <c r="B121" s="10" t="s">
        <v>268</v>
      </c>
      <c r="C121" s="10" t="s">
        <v>270</v>
      </c>
      <c r="D121" s="11">
        <v>10000</v>
      </c>
      <c r="E121" s="10" t="s">
        <v>198</v>
      </c>
      <c r="F121" s="10" t="s">
        <v>124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24">
      <c r="A122" s="12"/>
      <c r="B122" s="12" t="s">
        <v>269</v>
      </c>
      <c r="C122" s="12" t="s">
        <v>271</v>
      </c>
      <c r="D122" s="12"/>
      <c r="E122" s="12"/>
      <c r="F122" s="12" t="s">
        <v>125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</row>
    <row r="123" spans="1:18" ht="24">
      <c r="A123" s="12"/>
      <c r="B123" s="12"/>
      <c r="C123" s="12" t="s">
        <v>153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</row>
    <row r="124" spans="1:18" ht="2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ht="24">
      <c r="A125" s="9">
        <v>8</v>
      </c>
      <c r="B125" s="10" t="s">
        <v>272</v>
      </c>
      <c r="C125" s="10" t="s">
        <v>274</v>
      </c>
      <c r="D125" s="11">
        <v>10000</v>
      </c>
      <c r="E125" s="10" t="s">
        <v>277</v>
      </c>
      <c r="F125" s="10" t="s">
        <v>124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ht="24">
      <c r="A126" s="12"/>
      <c r="B126" s="12" t="s">
        <v>273</v>
      </c>
      <c r="C126" s="12" t="s">
        <v>275</v>
      </c>
      <c r="D126" s="12"/>
      <c r="E126" s="12"/>
      <c r="F126" s="12" t="s">
        <v>125</v>
      </c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</row>
    <row r="127" spans="1:18" ht="24">
      <c r="A127" s="13"/>
      <c r="B127" s="13"/>
      <c r="C127" s="13" t="s">
        <v>276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ht="24">
      <c r="A128" s="6" t="s">
        <v>31</v>
      </c>
    </row>
    <row r="129" ht="24">
      <c r="A129" s="6" t="s">
        <v>32</v>
      </c>
    </row>
    <row r="130" spans="1:18" ht="24">
      <c r="A130" s="2" t="s">
        <v>0</v>
      </c>
      <c r="B130" s="2" t="s">
        <v>5</v>
      </c>
      <c r="C130" s="2" t="s">
        <v>7</v>
      </c>
      <c r="D130" s="2" t="s">
        <v>2</v>
      </c>
      <c r="E130" s="2" t="s">
        <v>22</v>
      </c>
      <c r="F130" s="2" t="s">
        <v>20</v>
      </c>
      <c r="G130" s="94" t="s">
        <v>3</v>
      </c>
      <c r="H130" s="94"/>
      <c r="I130" s="94"/>
      <c r="J130" s="94" t="s">
        <v>4</v>
      </c>
      <c r="K130" s="94"/>
      <c r="L130" s="94"/>
      <c r="M130" s="94"/>
      <c r="N130" s="94"/>
      <c r="O130" s="94"/>
      <c r="P130" s="94"/>
      <c r="Q130" s="94"/>
      <c r="R130" s="94"/>
    </row>
    <row r="131" spans="1:18" ht="24">
      <c r="A131" s="7"/>
      <c r="B131" s="7" t="s">
        <v>6</v>
      </c>
      <c r="C131" s="7" t="s">
        <v>1</v>
      </c>
      <c r="D131" s="7"/>
      <c r="E131" s="7" t="s">
        <v>21</v>
      </c>
      <c r="F131" s="7" t="s">
        <v>21</v>
      </c>
      <c r="G131" s="8" t="s">
        <v>8</v>
      </c>
      <c r="H131" s="8" t="s">
        <v>9</v>
      </c>
      <c r="I131" s="8" t="s">
        <v>10</v>
      </c>
      <c r="J131" s="8" t="s">
        <v>11</v>
      </c>
      <c r="K131" s="8" t="s">
        <v>12</v>
      </c>
      <c r="L131" s="8" t="s">
        <v>13</v>
      </c>
      <c r="M131" s="8" t="s">
        <v>14</v>
      </c>
      <c r="N131" s="8" t="s">
        <v>15</v>
      </c>
      <c r="O131" s="8" t="s">
        <v>16</v>
      </c>
      <c r="P131" s="8" t="s">
        <v>17</v>
      </c>
      <c r="Q131" s="8" t="s">
        <v>18</v>
      </c>
      <c r="R131" s="8" t="s">
        <v>19</v>
      </c>
    </row>
    <row r="132" spans="1:18" ht="24">
      <c r="A132" s="9">
        <v>1</v>
      </c>
      <c r="B132" s="10" t="s">
        <v>50</v>
      </c>
      <c r="C132" s="10" t="s">
        <v>52</v>
      </c>
      <c r="D132" s="11">
        <v>40000</v>
      </c>
      <c r="E132" s="10" t="s">
        <v>51</v>
      </c>
      <c r="F132" s="10" t="s">
        <v>44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ht="24">
      <c r="A133" s="12"/>
      <c r="B133" s="12" t="s">
        <v>51</v>
      </c>
      <c r="C133" s="12" t="s">
        <v>53</v>
      </c>
      <c r="D133" s="12"/>
      <c r="E133" s="12"/>
      <c r="F133" s="12" t="s">
        <v>45</v>
      </c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</row>
    <row r="134" spans="1:18" ht="2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1:18" ht="24">
      <c r="A135" s="9">
        <v>2</v>
      </c>
      <c r="B135" s="10" t="s">
        <v>54</v>
      </c>
      <c r="C135" s="10" t="s">
        <v>56</v>
      </c>
      <c r="D135" s="11">
        <v>200000</v>
      </c>
      <c r="E135" s="10" t="s">
        <v>51</v>
      </c>
      <c r="F135" s="10" t="s">
        <v>44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ht="24">
      <c r="A136" s="12"/>
      <c r="B136" s="12" t="s">
        <v>55</v>
      </c>
      <c r="C136" s="12" t="s">
        <v>57</v>
      </c>
      <c r="D136" s="12"/>
      <c r="E136" s="12"/>
      <c r="F136" s="12" t="s">
        <v>45</v>
      </c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</row>
    <row r="137" spans="1:18" ht="24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ht="24">
      <c r="A138" s="9">
        <v>3</v>
      </c>
      <c r="B138" s="10" t="s">
        <v>58</v>
      </c>
      <c r="C138" s="10" t="s">
        <v>60</v>
      </c>
      <c r="D138" s="11">
        <v>20000</v>
      </c>
      <c r="E138" s="10" t="s">
        <v>51</v>
      </c>
      <c r="F138" s="10" t="s">
        <v>44</v>
      </c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ht="24">
      <c r="A139" s="12"/>
      <c r="B139" s="12" t="s">
        <v>59</v>
      </c>
      <c r="C139" s="12" t="s">
        <v>61</v>
      </c>
      <c r="D139" s="12"/>
      <c r="E139" s="12"/>
      <c r="F139" s="12" t="s">
        <v>45</v>
      </c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</row>
    <row r="140" spans="1:18" ht="24">
      <c r="A140" s="12"/>
      <c r="B140" s="12"/>
      <c r="C140" s="12" t="s">
        <v>62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</row>
    <row r="141" spans="1:18" ht="24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ht="24">
      <c r="A142" s="9">
        <v>4</v>
      </c>
      <c r="B142" s="10" t="s">
        <v>63</v>
      </c>
      <c r="C142" s="10" t="s">
        <v>65</v>
      </c>
      <c r="D142" s="11">
        <v>10000</v>
      </c>
      <c r="E142" s="10" t="s">
        <v>51</v>
      </c>
      <c r="F142" s="10" t="s">
        <v>44</v>
      </c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24">
      <c r="A143" s="12"/>
      <c r="B143" s="12" t="s">
        <v>64</v>
      </c>
      <c r="C143" s="12" t="s">
        <v>66</v>
      </c>
      <c r="D143" s="12"/>
      <c r="E143" s="12"/>
      <c r="F143" s="12" t="s">
        <v>45</v>
      </c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</row>
    <row r="144" spans="1:18" ht="24">
      <c r="A144" s="12"/>
      <c r="B144" s="12"/>
      <c r="C144" s="12" t="s">
        <v>67</v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</row>
    <row r="145" spans="1:18" ht="24">
      <c r="A145" s="12"/>
      <c r="B145" s="12"/>
      <c r="C145" s="12" t="s">
        <v>68</v>
      </c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</row>
    <row r="146" spans="1:18" ht="24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</row>
    <row r="147" spans="1:18" ht="24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ht="24">
      <c r="A148" s="2" t="s">
        <v>0</v>
      </c>
      <c r="B148" s="2" t="s">
        <v>5</v>
      </c>
      <c r="C148" s="2" t="s">
        <v>7</v>
      </c>
      <c r="D148" s="2" t="s">
        <v>2</v>
      </c>
      <c r="E148" s="2" t="s">
        <v>22</v>
      </c>
      <c r="F148" s="2" t="s">
        <v>20</v>
      </c>
      <c r="G148" s="94" t="s">
        <v>3</v>
      </c>
      <c r="H148" s="94"/>
      <c r="I148" s="94"/>
      <c r="J148" s="94" t="s">
        <v>4</v>
      </c>
      <c r="K148" s="94"/>
      <c r="L148" s="94"/>
      <c r="M148" s="94"/>
      <c r="N148" s="94"/>
      <c r="O148" s="94"/>
      <c r="P148" s="94"/>
      <c r="Q148" s="94"/>
      <c r="R148" s="94"/>
    </row>
    <row r="149" spans="1:18" ht="24">
      <c r="A149" s="3"/>
      <c r="B149" s="3" t="s">
        <v>6</v>
      </c>
      <c r="C149" s="3" t="s">
        <v>1</v>
      </c>
      <c r="D149" s="3"/>
      <c r="E149" s="3" t="s">
        <v>21</v>
      </c>
      <c r="F149" s="3" t="s">
        <v>21</v>
      </c>
      <c r="G149" s="4" t="s">
        <v>8</v>
      </c>
      <c r="H149" s="4" t="s">
        <v>9</v>
      </c>
      <c r="I149" s="4" t="s">
        <v>10</v>
      </c>
      <c r="J149" s="4" t="s">
        <v>11</v>
      </c>
      <c r="K149" s="4" t="s">
        <v>12</v>
      </c>
      <c r="L149" s="4" t="s">
        <v>13</v>
      </c>
      <c r="M149" s="4" t="s">
        <v>14</v>
      </c>
      <c r="N149" s="4" t="s">
        <v>15</v>
      </c>
      <c r="O149" s="4" t="s">
        <v>16</v>
      </c>
      <c r="P149" s="4" t="s">
        <v>17</v>
      </c>
      <c r="Q149" s="4" t="s">
        <v>18</v>
      </c>
      <c r="R149" s="4" t="s">
        <v>19</v>
      </c>
    </row>
    <row r="150" spans="1:18" ht="24">
      <c r="A150" s="9">
        <v>5</v>
      </c>
      <c r="B150" s="10" t="s">
        <v>69</v>
      </c>
      <c r="C150" s="10" t="s">
        <v>71</v>
      </c>
      <c r="D150" s="11">
        <v>1000</v>
      </c>
      <c r="E150" s="10" t="s">
        <v>51</v>
      </c>
      <c r="F150" s="10" t="s">
        <v>44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ht="24">
      <c r="A151" s="12"/>
      <c r="B151" s="12" t="s">
        <v>70</v>
      </c>
      <c r="C151" s="12" t="s">
        <v>72</v>
      </c>
      <c r="D151" s="12"/>
      <c r="E151" s="12"/>
      <c r="F151" s="12" t="s">
        <v>45</v>
      </c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</row>
    <row r="152" spans="1:18" ht="24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ht="24">
      <c r="A153" s="9">
        <v>6</v>
      </c>
      <c r="B153" s="10" t="s">
        <v>73</v>
      </c>
      <c r="C153" s="10" t="s">
        <v>75</v>
      </c>
      <c r="D153" s="11">
        <v>5000</v>
      </c>
      <c r="E153" s="10" t="s">
        <v>51</v>
      </c>
      <c r="F153" s="10" t="s">
        <v>44</v>
      </c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ht="24">
      <c r="A154" s="12"/>
      <c r="B154" s="12" t="s">
        <v>74</v>
      </c>
      <c r="C154" s="12" t="s">
        <v>76</v>
      </c>
      <c r="D154" s="12"/>
      <c r="E154" s="12"/>
      <c r="F154" s="12" t="s">
        <v>45</v>
      </c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</row>
    <row r="155" spans="1:18" ht="24">
      <c r="A155" s="12"/>
      <c r="B155" s="16" t="s">
        <v>77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</row>
    <row r="156" spans="1:20" ht="24">
      <c r="A156" s="13"/>
      <c r="B156" s="17">
        <v>2556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T156" s="21"/>
    </row>
    <row r="157" spans="1:18" ht="24">
      <c r="A157" s="9">
        <v>7</v>
      </c>
      <c r="B157" s="10" t="s">
        <v>78</v>
      </c>
      <c r="C157" s="10" t="s">
        <v>80</v>
      </c>
      <c r="D157" s="11">
        <v>5000</v>
      </c>
      <c r="E157" s="10" t="s">
        <v>86</v>
      </c>
      <c r="F157" s="10" t="s">
        <v>87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ht="24">
      <c r="A158" s="12"/>
      <c r="B158" s="12" t="s">
        <v>79</v>
      </c>
      <c r="C158" s="12" t="s">
        <v>81</v>
      </c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</row>
    <row r="159" spans="1:18" ht="24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ht="24">
      <c r="A160" s="9">
        <v>8</v>
      </c>
      <c r="B160" s="10" t="s">
        <v>82</v>
      </c>
      <c r="C160" s="10" t="s">
        <v>84</v>
      </c>
      <c r="D160" s="11">
        <v>50000</v>
      </c>
      <c r="E160" s="10" t="s">
        <v>86</v>
      </c>
      <c r="F160" s="10" t="s">
        <v>87</v>
      </c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ht="24">
      <c r="A161" s="12"/>
      <c r="B161" s="12" t="s">
        <v>83</v>
      </c>
      <c r="C161" s="12" t="s">
        <v>85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</row>
    <row r="162" spans="1:18" ht="24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ht="24">
      <c r="A163" s="9">
        <v>9</v>
      </c>
      <c r="B163" s="10" t="s">
        <v>88</v>
      </c>
      <c r="C163" s="10" t="s">
        <v>90</v>
      </c>
      <c r="D163" s="11">
        <v>2000</v>
      </c>
      <c r="E163" s="10" t="s">
        <v>86</v>
      </c>
      <c r="F163" s="10" t="s">
        <v>87</v>
      </c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24">
      <c r="A164" s="12"/>
      <c r="B164" s="12" t="s">
        <v>89</v>
      </c>
      <c r="C164" s="12" t="s">
        <v>91</v>
      </c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</row>
    <row r="165" spans="1:18" ht="24">
      <c r="A165" s="12"/>
      <c r="B165" s="12"/>
      <c r="C165" s="12" t="s">
        <v>92</v>
      </c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</row>
    <row r="166" spans="1:18" ht="24">
      <c r="A166" s="12"/>
      <c r="B166" s="12"/>
      <c r="C166" s="12" t="s">
        <v>93</v>
      </c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</row>
    <row r="167" spans="1:18" ht="24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18" ht="24">
      <c r="A168" s="2" t="s">
        <v>0</v>
      </c>
      <c r="B168" s="2" t="s">
        <v>5</v>
      </c>
      <c r="C168" s="2" t="s">
        <v>7</v>
      </c>
      <c r="D168" s="2" t="s">
        <v>2</v>
      </c>
      <c r="E168" s="2" t="s">
        <v>22</v>
      </c>
      <c r="F168" s="2" t="s">
        <v>20</v>
      </c>
      <c r="G168" s="94" t="s">
        <v>3</v>
      </c>
      <c r="H168" s="94"/>
      <c r="I168" s="94"/>
      <c r="J168" s="94" t="s">
        <v>4</v>
      </c>
      <c r="K168" s="94"/>
      <c r="L168" s="94"/>
      <c r="M168" s="94"/>
      <c r="N168" s="94"/>
      <c r="O168" s="94"/>
      <c r="P168" s="94"/>
      <c r="Q168" s="94"/>
      <c r="R168" s="94"/>
    </row>
    <row r="169" spans="1:18" ht="24">
      <c r="A169" s="3"/>
      <c r="B169" s="3" t="s">
        <v>6</v>
      </c>
      <c r="C169" s="3" t="s">
        <v>1</v>
      </c>
      <c r="D169" s="3"/>
      <c r="E169" s="3" t="s">
        <v>21</v>
      </c>
      <c r="F169" s="3" t="s">
        <v>21</v>
      </c>
      <c r="G169" s="4" t="s">
        <v>8</v>
      </c>
      <c r="H169" s="4" t="s">
        <v>9</v>
      </c>
      <c r="I169" s="4" t="s">
        <v>10</v>
      </c>
      <c r="J169" s="4" t="s">
        <v>11</v>
      </c>
      <c r="K169" s="4" t="s">
        <v>12</v>
      </c>
      <c r="L169" s="4" t="s">
        <v>13</v>
      </c>
      <c r="M169" s="4" t="s">
        <v>14</v>
      </c>
      <c r="N169" s="4" t="s">
        <v>15</v>
      </c>
      <c r="O169" s="4" t="s">
        <v>16</v>
      </c>
      <c r="P169" s="4" t="s">
        <v>17</v>
      </c>
      <c r="Q169" s="4" t="s">
        <v>18</v>
      </c>
      <c r="R169" s="4" t="s">
        <v>19</v>
      </c>
    </row>
    <row r="170" spans="1:18" ht="24">
      <c r="A170" s="9">
        <v>10</v>
      </c>
      <c r="B170" s="10" t="s">
        <v>94</v>
      </c>
      <c r="C170" s="10" t="s">
        <v>60</v>
      </c>
      <c r="D170" s="11">
        <v>30000</v>
      </c>
      <c r="E170" s="10" t="s">
        <v>51</v>
      </c>
      <c r="F170" s="10" t="s">
        <v>87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ht="24">
      <c r="A171" s="12"/>
      <c r="B171" s="12" t="s">
        <v>95</v>
      </c>
      <c r="C171" s="12" t="s">
        <v>61</v>
      </c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</row>
    <row r="172" spans="1:18" ht="24">
      <c r="A172" s="12"/>
      <c r="B172" s="12" t="s">
        <v>96</v>
      </c>
      <c r="C172" s="12" t="s">
        <v>62</v>
      </c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</row>
    <row r="173" spans="1:18" ht="24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ht="24">
      <c r="A174" s="9">
        <v>11</v>
      </c>
      <c r="B174" s="10" t="s">
        <v>106</v>
      </c>
      <c r="C174" s="10" t="s">
        <v>108</v>
      </c>
      <c r="D174" s="11">
        <v>120000</v>
      </c>
      <c r="E174" s="10" t="s">
        <v>112</v>
      </c>
      <c r="F174" s="10" t="s">
        <v>44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ht="24">
      <c r="A175" s="12"/>
      <c r="B175" s="12" t="s">
        <v>107</v>
      </c>
      <c r="C175" s="12" t="s">
        <v>109</v>
      </c>
      <c r="D175" s="12"/>
      <c r="E175" s="12"/>
      <c r="F175" s="12" t="s">
        <v>45</v>
      </c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</row>
    <row r="176" spans="1:18" ht="24">
      <c r="A176" s="12"/>
      <c r="B176" s="12"/>
      <c r="C176" s="12" t="s">
        <v>110</v>
      </c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</row>
    <row r="177" spans="1:18" ht="24">
      <c r="A177" s="12"/>
      <c r="B177" s="12"/>
      <c r="C177" s="12" t="s">
        <v>111</v>
      </c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</row>
    <row r="178" spans="1:18" ht="24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ht="24">
      <c r="A179" s="9">
        <v>12</v>
      </c>
      <c r="B179" s="10" t="s">
        <v>113</v>
      </c>
      <c r="C179" s="10" t="s">
        <v>115</v>
      </c>
      <c r="D179" s="11">
        <v>20000</v>
      </c>
      <c r="E179" s="10" t="s">
        <v>51</v>
      </c>
      <c r="F179" s="10" t="s">
        <v>44</v>
      </c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ht="24">
      <c r="A180" s="12"/>
      <c r="B180" s="12" t="s">
        <v>114</v>
      </c>
      <c r="C180" s="12" t="s">
        <v>116</v>
      </c>
      <c r="D180" s="12"/>
      <c r="E180" s="12"/>
      <c r="F180" s="12" t="s">
        <v>45</v>
      </c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</row>
    <row r="181" spans="1:18" ht="24">
      <c r="A181" s="12"/>
      <c r="B181" s="12"/>
      <c r="C181" s="12" t="s">
        <v>117</v>
      </c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</row>
    <row r="182" spans="1:18" ht="24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1:18" ht="24">
      <c r="A183" s="9">
        <v>13</v>
      </c>
      <c r="B183" s="10" t="s">
        <v>144</v>
      </c>
      <c r="C183" s="10" t="s">
        <v>146</v>
      </c>
      <c r="D183" s="11">
        <v>15000</v>
      </c>
      <c r="E183" s="10" t="s">
        <v>149</v>
      </c>
      <c r="F183" s="10" t="s">
        <v>124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ht="24">
      <c r="A184" s="12"/>
      <c r="B184" s="12" t="s">
        <v>145</v>
      </c>
      <c r="C184" s="12" t="s">
        <v>147</v>
      </c>
      <c r="D184" s="12"/>
      <c r="E184" s="12"/>
      <c r="F184" s="12" t="s">
        <v>125</v>
      </c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</row>
    <row r="185" spans="1:18" ht="24">
      <c r="A185" s="12"/>
      <c r="B185" s="12"/>
      <c r="C185" s="12" t="s">
        <v>148</v>
      </c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</row>
    <row r="186" spans="1:18" ht="24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</row>
    <row r="187" spans="1:18" ht="24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1:18" ht="24">
      <c r="A188" s="2" t="s">
        <v>0</v>
      </c>
      <c r="B188" s="2" t="s">
        <v>5</v>
      </c>
      <c r="C188" s="2" t="s">
        <v>7</v>
      </c>
      <c r="D188" s="2" t="s">
        <v>2</v>
      </c>
      <c r="E188" s="2" t="s">
        <v>22</v>
      </c>
      <c r="F188" s="2" t="s">
        <v>20</v>
      </c>
      <c r="G188" s="94" t="s">
        <v>3</v>
      </c>
      <c r="H188" s="94"/>
      <c r="I188" s="94"/>
      <c r="J188" s="94" t="s">
        <v>4</v>
      </c>
      <c r="K188" s="94"/>
      <c r="L188" s="94"/>
      <c r="M188" s="94"/>
      <c r="N188" s="94"/>
      <c r="O188" s="94"/>
      <c r="P188" s="94"/>
      <c r="Q188" s="94"/>
      <c r="R188" s="94"/>
    </row>
    <row r="189" spans="1:18" ht="24">
      <c r="A189" s="3"/>
      <c r="B189" s="3" t="s">
        <v>6</v>
      </c>
      <c r="C189" s="3" t="s">
        <v>1</v>
      </c>
      <c r="D189" s="3"/>
      <c r="E189" s="3" t="s">
        <v>21</v>
      </c>
      <c r="F189" s="3" t="s">
        <v>21</v>
      </c>
      <c r="G189" s="4" t="s">
        <v>8</v>
      </c>
      <c r="H189" s="4" t="s">
        <v>9</v>
      </c>
      <c r="I189" s="4" t="s">
        <v>10</v>
      </c>
      <c r="J189" s="4" t="s">
        <v>11</v>
      </c>
      <c r="K189" s="4" t="s">
        <v>12</v>
      </c>
      <c r="L189" s="4" t="s">
        <v>13</v>
      </c>
      <c r="M189" s="4" t="s">
        <v>14</v>
      </c>
      <c r="N189" s="4" t="s">
        <v>15</v>
      </c>
      <c r="O189" s="4" t="s">
        <v>16</v>
      </c>
      <c r="P189" s="4" t="s">
        <v>17</v>
      </c>
      <c r="Q189" s="4" t="s">
        <v>18</v>
      </c>
      <c r="R189" s="4" t="s">
        <v>19</v>
      </c>
    </row>
    <row r="190" spans="1:18" ht="24">
      <c r="A190" s="9">
        <v>14</v>
      </c>
      <c r="B190" s="10" t="s">
        <v>194</v>
      </c>
      <c r="C190" s="10" t="s">
        <v>195</v>
      </c>
      <c r="D190" s="11">
        <v>1300000</v>
      </c>
      <c r="E190" s="10" t="s">
        <v>51</v>
      </c>
      <c r="F190" s="10" t="s">
        <v>197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t="24">
      <c r="A191" s="12"/>
      <c r="B191" s="12" t="s">
        <v>51</v>
      </c>
      <c r="C191" s="12" t="s">
        <v>196</v>
      </c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</row>
    <row r="192" spans="1:18" ht="24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1:18" ht="24">
      <c r="A193" s="9">
        <v>15</v>
      </c>
      <c r="B193" s="10" t="s">
        <v>199</v>
      </c>
      <c r="C193" s="10" t="s">
        <v>201</v>
      </c>
      <c r="D193" s="11">
        <v>20000</v>
      </c>
      <c r="E193" s="10" t="s">
        <v>86</v>
      </c>
      <c r="F193" s="10" t="s">
        <v>44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ht="24">
      <c r="A194" s="12"/>
      <c r="B194" s="12" t="s">
        <v>200</v>
      </c>
      <c r="C194" s="12" t="s">
        <v>202</v>
      </c>
      <c r="D194" s="12"/>
      <c r="E194" s="12"/>
      <c r="F194" s="12" t="s">
        <v>45</v>
      </c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</row>
    <row r="195" spans="1:18" ht="24">
      <c r="A195" s="12"/>
      <c r="B195" s="12"/>
      <c r="C195" s="12" t="s">
        <v>203</v>
      </c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</row>
    <row r="196" spans="1:18" ht="24">
      <c r="A196" s="12"/>
      <c r="B196" s="12"/>
      <c r="C196" s="12" t="s">
        <v>204</v>
      </c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</row>
    <row r="197" spans="1:18" ht="24">
      <c r="A197" s="12"/>
      <c r="B197" s="12"/>
      <c r="C197" s="12" t="s">
        <v>205</v>
      </c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</row>
    <row r="198" spans="1:18" ht="24">
      <c r="A198" s="12"/>
      <c r="B198" s="12"/>
      <c r="C198" s="12" t="s">
        <v>206</v>
      </c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</row>
    <row r="199" spans="1:18" ht="24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1:18" ht="24">
      <c r="A200" s="9">
        <v>16</v>
      </c>
      <c r="B200" s="10" t="s">
        <v>207</v>
      </c>
      <c r="C200" s="10" t="s">
        <v>299</v>
      </c>
      <c r="D200" s="11">
        <v>10000</v>
      </c>
      <c r="E200" s="10" t="s">
        <v>86</v>
      </c>
      <c r="F200" s="10" t="s">
        <v>44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ht="24">
      <c r="A201" s="12"/>
      <c r="B201" s="12"/>
      <c r="C201" s="12" t="s">
        <v>208</v>
      </c>
      <c r="D201" s="12"/>
      <c r="E201" s="12"/>
      <c r="F201" s="12" t="s">
        <v>45</v>
      </c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</row>
    <row r="202" spans="1:18" ht="24">
      <c r="A202" s="12"/>
      <c r="B202" s="12"/>
      <c r="C202" s="12" t="s">
        <v>209</v>
      </c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</row>
    <row r="203" spans="1:18" ht="24">
      <c r="A203" s="12"/>
      <c r="B203" s="12"/>
      <c r="C203" s="12" t="s">
        <v>210</v>
      </c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</row>
    <row r="204" spans="1:18" ht="24">
      <c r="A204" s="12"/>
      <c r="B204" s="12"/>
      <c r="C204" s="12" t="s">
        <v>211</v>
      </c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</row>
    <row r="205" spans="1:18" ht="24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</row>
    <row r="206" spans="1:18" ht="24">
      <c r="A206" s="18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</row>
    <row r="207" spans="1:18" ht="24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</row>
    <row r="208" ht="24">
      <c r="A208" s="6" t="s">
        <v>33</v>
      </c>
    </row>
    <row r="209" ht="24">
      <c r="A209" s="6" t="s">
        <v>34</v>
      </c>
    </row>
    <row r="210" spans="1:18" ht="24">
      <c r="A210" s="2" t="s">
        <v>0</v>
      </c>
      <c r="B210" s="2" t="s">
        <v>5</v>
      </c>
      <c r="C210" s="2" t="s">
        <v>7</v>
      </c>
      <c r="D210" s="2" t="s">
        <v>2</v>
      </c>
      <c r="E210" s="2" t="s">
        <v>22</v>
      </c>
      <c r="F210" s="2" t="s">
        <v>20</v>
      </c>
      <c r="G210" s="94" t="s">
        <v>3</v>
      </c>
      <c r="H210" s="94"/>
      <c r="I210" s="94"/>
      <c r="J210" s="94" t="s">
        <v>4</v>
      </c>
      <c r="K210" s="94"/>
      <c r="L210" s="94"/>
      <c r="M210" s="94"/>
      <c r="N210" s="94"/>
      <c r="O210" s="94"/>
      <c r="P210" s="94"/>
      <c r="Q210" s="94"/>
      <c r="R210" s="94"/>
    </row>
    <row r="211" spans="1:18" ht="24">
      <c r="A211" s="7"/>
      <c r="B211" s="7" t="s">
        <v>6</v>
      </c>
      <c r="C211" s="7" t="s">
        <v>1</v>
      </c>
      <c r="D211" s="7"/>
      <c r="E211" s="7" t="s">
        <v>21</v>
      </c>
      <c r="F211" s="7" t="s">
        <v>21</v>
      </c>
      <c r="G211" s="8" t="s">
        <v>8</v>
      </c>
      <c r="H211" s="8" t="s">
        <v>9</v>
      </c>
      <c r="I211" s="8" t="s">
        <v>10</v>
      </c>
      <c r="J211" s="8" t="s">
        <v>11</v>
      </c>
      <c r="K211" s="8" t="s">
        <v>12</v>
      </c>
      <c r="L211" s="8" t="s">
        <v>13</v>
      </c>
      <c r="M211" s="8" t="s">
        <v>14</v>
      </c>
      <c r="N211" s="8" t="s">
        <v>15</v>
      </c>
      <c r="O211" s="8" t="s">
        <v>16</v>
      </c>
      <c r="P211" s="8" t="s">
        <v>17</v>
      </c>
      <c r="Q211" s="8" t="s">
        <v>18</v>
      </c>
      <c r="R211" s="8" t="s">
        <v>19</v>
      </c>
    </row>
    <row r="212" spans="1:18" ht="24">
      <c r="A212" s="9">
        <v>1</v>
      </c>
      <c r="B212" s="10" t="s">
        <v>118</v>
      </c>
      <c r="C212" s="10" t="s">
        <v>120</v>
      </c>
      <c r="D212" s="11">
        <v>20000</v>
      </c>
      <c r="E212" s="10" t="s">
        <v>51</v>
      </c>
      <c r="F212" s="10" t="s">
        <v>124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ht="24">
      <c r="A213" s="12"/>
      <c r="B213" s="12" t="s">
        <v>119</v>
      </c>
      <c r="C213" s="12" t="s">
        <v>121</v>
      </c>
      <c r="D213" s="12"/>
      <c r="E213" s="12"/>
      <c r="F213" s="12" t="s">
        <v>125</v>
      </c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</row>
    <row r="214" spans="1:18" ht="24">
      <c r="A214" s="12"/>
      <c r="B214" s="12"/>
      <c r="C214" s="12" t="s">
        <v>122</v>
      </c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</row>
    <row r="215" spans="1:18" ht="24">
      <c r="A215" s="12"/>
      <c r="B215" s="12"/>
      <c r="C215" s="12" t="s">
        <v>123</v>
      </c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</row>
    <row r="216" spans="1:18" ht="24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1:18" ht="24">
      <c r="A217" s="9">
        <v>2</v>
      </c>
      <c r="B217" s="10" t="s">
        <v>126</v>
      </c>
      <c r="C217" s="10" t="s">
        <v>129</v>
      </c>
      <c r="D217" s="11">
        <v>72800</v>
      </c>
      <c r="E217" s="10" t="s">
        <v>51</v>
      </c>
      <c r="F217" s="10" t="s">
        <v>124</v>
      </c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ht="24">
      <c r="A218" s="12"/>
      <c r="B218" s="12" t="s">
        <v>127</v>
      </c>
      <c r="C218" s="12" t="s">
        <v>130</v>
      </c>
      <c r="D218" s="12"/>
      <c r="E218" s="12"/>
      <c r="F218" s="12" t="s">
        <v>125</v>
      </c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</row>
    <row r="219" spans="1:18" ht="24">
      <c r="A219" s="12"/>
      <c r="B219" s="12" t="s">
        <v>128</v>
      </c>
      <c r="C219" s="12" t="s">
        <v>131</v>
      </c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</row>
    <row r="220" spans="1:18" ht="24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1:18" ht="24">
      <c r="A221" s="9">
        <v>3</v>
      </c>
      <c r="B221" s="10" t="s">
        <v>150</v>
      </c>
      <c r="C221" s="10" t="s">
        <v>155</v>
      </c>
      <c r="D221" s="11">
        <v>126560</v>
      </c>
      <c r="E221" s="10" t="s">
        <v>51</v>
      </c>
      <c r="F221" s="10" t="s">
        <v>124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ht="24">
      <c r="A222" s="12"/>
      <c r="B222" s="12" t="s">
        <v>154</v>
      </c>
      <c r="C222" s="12" t="s">
        <v>151</v>
      </c>
      <c r="D222" s="12"/>
      <c r="E222" s="12"/>
      <c r="F222" s="12" t="s">
        <v>125</v>
      </c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</row>
    <row r="223" spans="1:18" ht="24">
      <c r="A223" s="12"/>
      <c r="B223" s="12"/>
      <c r="C223" s="12" t="s">
        <v>152</v>
      </c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</row>
    <row r="224" spans="1:18" ht="24">
      <c r="A224" s="13"/>
      <c r="B224" s="13"/>
      <c r="C224" s="13" t="s">
        <v>153</v>
      </c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1:18" ht="24">
      <c r="A225" s="9">
        <v>4</v>
      </c>
      <c r="B225" s="10" t="s">
        <v>156</v>
      </c>
      <c r="C225" s="10" t="s">
        <v>158</v>
      </c>
      <c r="D225" s="11">
        <v>114400</v>
      </c>
      <c r="E225" s="10" t="s">
        <v>51</v>
      </c>
      <c r="F225" s="10" t="s">
        <v>124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ht="24">
      <c r="A226" s="12"/>
      <c r="B226" s="12" t="s">
        <v>157</v>
      </c>
      <c r="C226" s="12" t="s">
        <v>159</v>
      </c>
      <c r="D226" s="12"/>
      <c r="E226" s="12"/>
      <c r="F226" s="12" t="s">
        <v>125</v>
      </c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</row>
    <row r="227" spans="1:18" ht="24">
      <c r="A227" s="13"/>
      <c r="B227" s="13"/>
      <c r="C227" s="13" t="s">
        <v>160</v>
      </c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1:18" ht="24">
      <c r="A228" s="2" t="s">
        <v>0</v>
      </c>
      <c r="B228" s="2" t="s">
        <v>5</v>
      </c>
      <c r="C228" s="2" t="s">
        <v>7</v>
      </c>
      <c r="D228" s="2" t="s">
        <v>2</v>
      </c>
      <c r="E228" s="2" t="s">
        <v>22</v>
      </c>
      <c r="F228" s="2" t="s">
        <v>20</v>
      </c>
      <c r="G228" s="94" t="s">
        <v>3</v>
      </c>
      <c r="H228" s="94"/>
      <c r="I228" s="94"/>
      <c r="J228" s="94" t="s">
        <v>4</v>
      </c>
      <c r="K228" s="94"/>
      <c r="L228" s="94"/>
      <c r="M228" s="94"/>
      <c r="N228" s="94"/>
      <c r="O228" s="94"/>
      <c r="P228" s="94"/>
      <c r="Q228" s="94"/>
      <c r="R228" s="94"/>
    </row>
    <row r="229" spans="1:18" ht="24">
      <c r="A229" s="3"/>
      <c r="B229" s="3" t="s">
        <v>6</v>
      </c>
      <c r="C229" s="3" t="s">
        <v>1</v>
      </c>
      <c r="D229" s="3"/>
      <c r="E229" s="3" t="s">
        <v>21</v>
      </c>
      <c r="F229" s="3" t="s">
        <v>21</v>
      </c>
      <c r="G229" s="4" t="s">
        <v>8</v>
      </c>
      <c r="H229" s="4" t="s">
        <v>9</v>
      </c>
      <c r="I229" s="4" t="s">
        <v>10</v>
      </c>
      <c r="J229" s="4" t="s">
        <v>11</v>
      </c>
      <c r="K229" s="4" t="s">
        <v>12</v>
      </c>
      <c r="L229" s="4" t="s">
        <v>13</v>
      </c>
      <c r="M229" s="4" t="s">
        <v>14</v>
      </c>
      <c r="N229" s="4" t="s">
        <v>15</v>
      </c>
      <c r="O229" s="4" t="s">
        <v>16</v>
      </c>
      <c r="P229" s="4" t="s">
        <v>17</v>
      </c>
      <c r="Q229" s="4" t="s">
        <v>18</v>
      </c>
      <c r="R229" s="4" t="s">
        <v>19</v>
      </c>
    </row>
    <row r="230" spans="1:18" ht="24">
      <c r="A230" s="9">
        <v>5</v>
      </c>
      <c r="B230" s="10" t="s">
        <v>161</v>
      </c>
      <c r="C230" s="10" t="s">
        <v>163</v>
      </c>
      <c r="D230" s="11">
        <v>32850</v>
      </c>
      <c r="E230" s="10" t="s">
        <v>51</v>
      </c>
      <c r="F230" s="10" t="s">
        <v>124</v>
      </c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20" ht="24">
      <c r="A231" s="12"/>
      <c r="B231" s="12" t="s">
        <v>162</v>
      </c>
      <c r="C231" s="12" t="s">
        <v>164</v>
      </c>
      <c r="D231" s="12"/>
      <c r="E231" s="12"/>
      <c r="F231" s="12" t="s">
        <v>125</v>
      </c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T231" s="21"/>
    </row>
    <row r="232" spans="1:18" ht="24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</row>
    <row r="233" spans="1:18" ht="24">
      <c r="A233" s="9">
        <v>6</v>
      </c>
      <c r="B233" s="10" t="s">
        <v>224</v>
      </c>
      <c r="C233" s="10" t="s">
        <v>226</v>
      </c>
      <c r="D233" s="11">
        <v>5000</v>
      </c>
      <c r="E233" s="10" t="s">
        <v>51</v>
      </c>
      <c r="F233" s="10" t="s">
        <v>44</v>
      </c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ht="24">
      <c r="A234" s="12"/>
      <c r="B234" s="12" t="s">
        <v>225</v>
      </c>
      <c r="C234" s="12" t="s">
        <v>227</v>
      </c>
      <c r="D234" s="12"/>
      <c r="E234" s="12"/>
      <c r="F234" s="12" t="s">
        <v>45</v>
      </c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</row>
    <row r="235" spans="1:18" ht="24">
      <c r="A235" s="12"/>
      <c r="B235" s="12"/>
      <c r="C235" s="12" t="s">
        <v>228</v>
      </c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</row>
    <row r="236" spans="1:18" ht="24">
      <c r="A236" s="12"/>
      <c r="B236" s="12"/>
      <c r="C236" s="12" t="s">
        <v>229</v>
      </c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</row>
    <row r="237" spans="1:18" ht="24">
      <c r="A237" s="12"/>
      <c r="B237" s="12"/>
      <c r="C237" s="12" t="s">
        <v>230</v>
      </c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</row>
    <row r="238" spans="1:18" ht="24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</row>
    <row r="239" spans="1:18" ht="24">
      <c r="A239" s="9">
        <v>7</v>
      </c>
      <c r="B239" s="10" t="s">
        <v>231</v>
      </c>
      <c r="C239" s="10" t="s">
        <v>226</v>
      </c>
      <c r="D239" s="11">
        <v>5000</v>
      </c>
      <c r="E239" s="10" t="s">
        <v>51</v>
      </c>
      <c r="F239" s="10" t="s">
        <v>44</v>
      </c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ht="24">
      <c r="A240" s="12"/>
      <c r="B240" s="12" t="s">
        <v>225</v>
      </c>
      <c r="C240" s="12" t="s">
        <v>227</v>
      </c>
      <c r="D240" s="12"/>
      <c r="E240" s="12"/>
      <c r="F240" s="12" t="s">
        <v>45</v>
      </c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</row>
    <row r="241" spans="1:18" ht="24">
      <c r="A241" s="12"/>
      <c r="B241" s="12"/>
      <c r="C241" s="12" t="s">
        <v>228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</row>
    <row r="242" spans="1:18" ht="24">
      <c r="A242" s="12"/>
      <c r="B242" s="12"/>
      <c r="C242" s="12" t="s">
        <v>229</v>
      </c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</row>
    <row r="243" spans="1:18" ht="24">
      <c r="A243" s="12"/>
      <c r="B243" s="12"/>
      <c r="C243" s="12" t="s">
        <v>230</v>
      </c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</row>
    <row r="244" spans="1:18" ht="2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</row>
    <row r="248" ht="24">
      <c r="A248" s="6" t="s">
        <v>35</v>
      </c>
    </row>
    <row r="249" spans="1:18" ht="24">
      <c r="A249" s="2" t="s">
        <v>0</v>
      </c>
      <c r="B249" s="2" t="s">
        <v>5</v>
      </c>
      <c r="C249" s="2" t="s">
        <v>7</v>
      </c>
      <c r="D249" s="2" t="s">
        <v>2</v>
      </c>
      <c r="E249" s="2" t="s">
        <v>22</v>
      </c>
      <c r="F249" s="2" t="s">
        <v>20</v>
      </c>
      <c r="G249" s="94" t="s">
        <v>3</v>
      </c>
      <c r="H249" s="94"/>
      <c r="I249" s="94"/>
      <c r="J249" s="94" t="s">
        <v>4</v>
      </c>
      <c r="K249" s="94"/>
      <c r="L249" s="94"/>
      <c r="M249" s="94"/>
      <c r="N249" s="94"/>
      <c r="O249" s="94"/>
      <c r="P249" s="94"/>
      <c r="Q249" s="94"/>
      <c r="R249" s="94"/>
    </row>
    <row r="250" spans="1:18" ht="24">
      <c r="A250" s="7"/>
      <c r="B250" s="7" t="s">
        <v>6</v>
      </c>
      <c r="C250" s="7" t="s">
        <v>1</v>
      </c>
      <c r="D250" s="7"/>
      <c r="E250" s="7" t="s">
        <v>21</v>
      </c>
      <c r="F250" s="7" t="s">
        <v>21</v>
      </c>
      <c r="G250" s="8" t="s">
        <v>8</v>
      </c>
      <c r="H250" s="8" t="s">
        <v>9</v>
      </c>
      <c r="I250" s="8" t="s">
        <v>10</v>
      </c>
      <c r="J250" s="8" t="s">
        <v>11</v>
      </c>
      <c r="K250" s="8" t="s">
        <v>12</v>
      </c>
      <c r="L250" s="8" t="s">
        <v>13</v>
      </c>
      <c r="M250" s="8" t="s">
        <v>14</v>
      </c>
      <c r="N250" s="8" t="s">
        <v>15</v>
      </c>
      <c r="O250" s="8" t="s">
        <v>16</v>
      </c>
      <c r="P250" s="8" t="s">
        <v>17</v>
      </c>
      <c r="Q250" s="8" t="s">
        <v>18</v>
      </c>
      <c r="R250" s="8" t="s">
        <v>19</v>
      </c>
    </row>
    <row r="251" spans="1:18" ht="24">
      <c r="A251" s="9">
        <v>1</v>
      </c>
      <c r="B251" s="10" t="s">
        <v>278</v>
      </c>
      <c r="C251" s="10" t="s">
        <v>281</v>
      </c>
      <c r="D251" s="11">
        <v>25000</v>
      </c>
      <c r="E251" s="10" t="s">
        <v>51</v>
      </c>
      <c r="F251" s="10" t="s">
        <v>44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ht="24">
      <c r="A252" s="12"/>
      <c r="B252" s="12" t="s">
        <v>279</v>
      </c>
      <c r="C252" s="12" t="s">
        <v>282</v>
      </c>
      <c r="D252" s="12"/>
      <c r="E252" s="12"/>
      <c r="F252" s="12" t="s">
        <v>45</v>
      </c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</row>
    <row r="253" spans="1:18" ht="24">
      <c r="A253" s="12"/>
      <c r="B253" s="12" t="s">
        <v>280</v>
      </c>
      <c r="C253" s="12" t="s">
        <v>283</v>
      </c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</row>
    <row r="254" spans="1:18" ht="2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</row>
    <row r="255" spans="1:18" ht="24">
      <c r="A255" s="9">
        <v>2</v>
      </c>
      <c r="B255" s="10" t="s">
        <v>284</v>
      </c>
      <c r="C255" s="10" t="s">
        <v>289</v>
      </c>
      <c r="D255" s="11">
        <v>20000</v>
      </c>
      <c r="E255" s="10" t="s">
        <v>51</v>
      </c>
      <c r="F255" s="10" t="s">
        <v>44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ht="24">
      <c r="A256" s="12"/>
      <c r="B256" s="12" t="s">
        <v>285</v>
      </c>
      <c r="C256" s="12" t="s">
        <v>290</v>
      </c>
      <c r="D256" s="12"/>
      <c r="E256" s="12"/>
      <c r="F256" s="12" t="s">
        <v>45</v>
      </c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</row>
    <row r="257" spans="1:18" ht="24">
      <c r="A257" s="12"/>
      <c r="B257" s="12" t="s">
        <v>286</v>
      </c>
      <c r="C257" s="12" t="s">
        <v>291</v>
      </c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</row>
    <row r="258" spans="1:18" ht="24">
      <c r="A258" s="12"/>
      <c r="B258" s="12" t="s">
        <v>287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</row>
    <row r="259" spans="1:18" ht="24">
      <c r="A259" s="13"/>
      <c r="B259" s="13" t="s">
        <v>288</v>
      </c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</row>
    <row r="274" ht="24">
      <c r="T274" s="21"/>
    </row>
    <row r="290" ht="24">
      <c r="T290" s="21"/>
    </row>
  </sheetData>
  <sheetProtection/>
  <mergeCells count="30">
    <mergeCell ref="G249:I249"/>
    <mergeCell ref="J249:R249"/>
    <mergeCell ref="G188:I188"/>
    <mergeCell ref="J188:R188"/>
    <mergeCell ref="G210:I210"/>
    <mergeCell ref="J210:R210"/>
    <mergeCell ref="G228:I228"/>
    <mergeCell ref="J228:R228"/>
    <mergeCell ref="G130:I130"/>
    <mergeCell ref="J130:R130"/>
    <mergeCell ref="G148:I148"/>
    <mergeCell ref="J148:R148"/>
    <mergeCell ref="G168:I168"/>
    <mergeCell ref="J168:R168"/>
    <mergeCell ref="G7:I7"/>
    <mergeCell ref="J7:R7"/>
    <mergeCell ref="G90:I90"/>
    <mergeCell ref="J90:R90"/>
    <mergeCell ref="G108:I108"/>
    <mergeCell ref="J108:R108"/>
    <mergeCell ref="A1:R1"/>
    <mergeCell ref="A2:R2"/>
    <mergeCell ref="A3:R3"/>
    <mergeCell ref="A6:A8"/>
    <mergeCell ref="B6:B8"/>
    <mergeCell ref="C6:C8"/>
    <mergeCell ref="D6:D8"/>
    <mergeCell ref="E6:E8"/>
    <mergeCell ref="F6:F8"/>
    <mergeCell ref="G6:R6"/>
  </mergeCells>
  <printOptions/>
  <pageMargins left="0.11811023622047245" right="0.31496062992125984" top="0.7480314960629921" bottom="0.5511811023622047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96"/>
  <sheetViews>
    <sheetView zoomScalePageLayoutView="0" workbookViewId="0" topLeftCell="A4">
      <selection activeCell="C15" sqref="C15"/>
    </sheetView>
  </sheetViews>
  <sheetFormatPr defaultColWidth="9.140625" defaultRowHeight="12.75"/>
  <cols>
    <col min="1" max="1" width="7.28125" style="1" customWidth="1"/>
    <col min="2" max="2" width="24.57421875" style="1" customWidth="1"/>
    <col min="3" max="3" width="27.28125" style="1" customWidth="1"/>
    <col min="4" max="4" width="11.421875" style="1" customWidth="1"/>
    <col min="5" max="5" width="16.57421875" style="1" customWidth="1"/>
    <col min="6" max="6" width="10.28125" style="1" customWidth="1"/>
    <col min="7" max="18" width="4.140625" style="1" customWidth="1"/>
    <col min="19" max="19" width="3.8515625" style="1" customWidth="1"/>
    <col min="20" max="21" width="11.7109375" style="1" bestFit="1" customWidth="1"/>
    <col min="22" max="16384" width="9.140625" style="1" customWidth="1"/>
  </cols>
  <sheetData>
    <row r="1" spans="1:18" ht="30.75">
      <c r="A1" s="92" t="s">
        <v>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30.75">
      <c r="A2" s="92" t="s">
        <v>469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30.75">
      <c r="A3" s="92" t="s">
        <v>24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ht="24">
      <c r="A4" s="6" t="s">
        <v>33</v>
      </c>
    </row>
    <row r="5" ht="24">
      <c r="A5" s="6" t="s">
        <v>35</v>
      </c>
    </row>
    <row r="6" spans="1:18" ht="24">
      <c r="A6" s="89" t="s">
        <v>0</v>
      </c>
      <c r="B6" s="89" t="s">
        <v>1</v>
      </c>
      <c r="C6" s="100" t="s">
        <v>384</v>
      </c>
      <c r="D6" s="89" t="s">
        <v>2</v>
      </c>
      <c r="E6" s="89" t="s">
        <v>22</v>
      </c>
      <c r="F6" s="89" t="s">
        <v>20</v>
      </c>
      <c r="G6" s="95" t="s">
        <v>324</v>
      </c>
      <c r="H6" s="96"/>
      <c r="I6" s="96"/>
      <c r="J6" s="96"/>
      <c r="K6" s="96"/>
      <c r="L6" s="96"/>
      <c r="M6" s="96"/>
      <c r="N6" s="96"/>
      <c r="O6" s="96"/>
      <c r="P6" s="96"/>
      <c r="Q6" s="96"/>
      <c r="R6" s="93"/>
    </row>
    <row r="7" spans="1:18" ht="24">
      <c r="A7" s="90"/>
      <c r="B7" s="90"/>
      <c r="C7" s="101"/>
      <c r="D7" s="90"/>
      <c r="E7" s="90"/>
      <c r="F7" s="90"/>
      <c r="G7" s="93" t="s">
        <v>432</v>
      </c>
      <c r="H7" s="94"/>
      <c r="I7" s="94"/>
      <c r="J7" s="94" t="s">
        <v>470</v>
      </c>
      <c r="K7" s="94"/>
      <c r="L7" s="94"/>
      <c r="M7" s="94"/>
      <c r="N7" s="94"/>
      <c r="O7" s="94"/>
      <c r="P7" s="94"/>
      <c r="Q7" s="94"/>
      <c r="R7" s="94"/>
    </row>
    <row r="8" spans="1:18" ht="24">
      <c r="A8" s="91"/>
      <c r="B8" s="91"/>
      <c r="C8" s="102"/>
      <c r="D8" s="91"/>
      <c r="E8" s="91"/>
      <c r="F8" s="91"/>
      <c r="G8" s="25" t="s">
        <v>8</v>
      </c>
      <c r="H8" s="8" t="s">
        <v>9</v>
      </c>
      <c r="I8" s="8" t="s">
        <v>10</v>
      </c>
      <c r="J8" s="8" t="s">
        <v>11</v>
      </c>
      <c r="K8" s="8" t="s">
        <v>12</v>
      </c>
      <c r="L8" s="8" t="s">
        <v>13</v>
      </c>
      <c r="M8" s="8" t="s">
        <v>14</v>
      </c>
      <c r="N8" s="8" t="s">
        <v>15</v>
      </c>
      <c r="O8" s="8" t="s">
        <v>16</v>
      </c>
      <c r="P8" s="8" t="s">
        <v>17</v>
      </c>
      <c r="Q8" s="8" t="s">
        <v>18</v>
      </c>
      <c r="R8" s="8" t="s">
        <v>19</v>
      </c>
    </row>
    <row r="9" spans="1:18" ht="24">
      <c r="A9" s="14">
        <v>1</v>
      </c>
      <c r="B9" s="10" t="s">
        <v>278</v>
      </c>
      <c r="C9" s="10" t="s">
        <v>281</v>
      </c>
      <c r="D9" s="11">
        <v>25000</v>
      </c>
      <c r="E9" s="10" t="s">
        <v>333</v>
      </c>
      <c r="F9" s="10" t="s">
        <v>563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4">
      <c r="A10" s="7"/>
      <c r="B10" s="12" t="s">
        <v>279</v>
      </c>
      <c r="C10" s="12" t="s">
        <v>282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24">
      <c r="A11" s="7"/>
      <c r="B11" s="12" t="s">
        <v>280</v>
      </c>
      <c r="C11" s="12" t="s">
        <v>283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24">
      <c r="A12" s="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24">
      <c r="A13" s="14">
        <v>2</v>
      </c>
      <c r="B13" s="10" t="s">
        <v>466</v>
      </c>
      <c r="C13" s="10" t="s">
        <v>289</v>
      </c>
      <c r="D13" s="11">
        <v>10000</v>
      </c>
      <c r="E13" s="10" t="s">
        <v>333</v>
      </c>
      <c r="F13" s="10" t="s">
        <v>563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24">
      <c r="A14" s="12"/>
      <c r="B14" s="12" t="s">
        <v>467</v>
      </c>
      <c r="C14" s="12" t="s">
        <v>290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24">
      <c r="A15" s="12"/>
      <c r="B15" s="12" t="s">
        <v>468</v>
      </c>
      <c r="C15" s="12" t="s">
        <v>291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24">
      <c r="A16" s="12"/>
      <c r="B16" s="12" t="s">
        <v>288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24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24">
      <c r="A18" s="28">
        <v>3</v>
      </c>
      <c r="B18" s="12" t="s">
        <v>668</v>
      </c>
      <c r="C18" s="12" t="s">
        <v>669</v>
      </c>
      <c r="D18" s="29">
        <v>10000</v>
      </c>
      <c r="E18" s="12" t="s">
        <v>333</v>
      </c>
      <c r="F18" s="12" t="s">
        <v>563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24">
      <c r="A19" s="12"/>
      <c r="B19" s="12"/>
      <c r="C19" s="12" t="s">
        <v>670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4" s="19" customFormat="1" ht="24"/>
    <row r="25" s="19" customFormat="1" ht="24"/>
    <row r="26" s="19" customFormat="1" ht="24"/>
    <row r="27" s="19" customFormat="1" ht="24"/>
    <row r="28" s="19" customFormat="1" ht="24"/>
    <row r="29" s="19" customFormat="1" ht="24"/>
    <row r="30" s="19" customFormat="1" ht="24"/>
    <row r="31" s="19" customFormat="1" ht="24"/>
    <row r="32" s="19" customFormat="1" ht="24"/>
    <row r="33" spans="1:18" ht="24">
      <c r="A33" s="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24">
      <c r="A34" s="14">
        <v>4</v>
      </c>
      <c r="B34" s="10" t="s">
        <v>358</v>
      </c>
      <c r="C34" s="10" t="s">
        <v>393</v>
      </c>
      <c r="D34" s="11">
        <v>50000</v>
      </c>
      <c r="E34" s="10" t="s">
        <v>395</v>
      </c>
      <c r="F34" s="10" t="s">
        <v>124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4">
      <c r="A35" s="7"/>
      <c r="B35" s="12"/>
      <c r="C35" s="12" t="s">
        <v>394</v>
      </c>
      <c r="D35" s="12"/>
      <c r="E35" s="12" t="s">
        <v>351</v>
      </c>
      <c r="F35" s="12" t="s">
        <v>125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>
      <c r="A36" s="3"/>
      <c r="B36" s="13"/>
      <c r="C36" s="13"/>
      <c r="D36" s="13"/>
      <c r="E36" s="13" t="s">
        <v>333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24">
      <c r="A37" s="41">
        <v>5</v>
      </c>
      <c r="B37" s="10" t="s">
        <v>359</v>
      </c>
      <c r="C37" s="10" t="s">
        <v>362</v>
      </c>
      <c r="D37" s="11">
        <v>23000</v>
      </c>
      <c r="E37" s="10" t="s">
        <v>361</v>
      </c>
      <c r="F37" s="10" t="s">
        <v>44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24">
      <c r="A38" s="7"/>
      <c r="B38" s="12" t="s">
        <v>360</v>
      </c>
      <c r="C38" s="12"/>
      <c r="D38" s="12"/>
      <c r="E38" s="12" t="s">
        <v>333</v>
      </c>
      <c r="F38" s="12" t="s">
        <v>45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24">
      <c r="A39" s="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24">
      <c r="A40" s="41">
        <v>6</v>
      </c>
      <c r="B40" s="10" t="s">
        <v>363</v>
      </c>
      <c r="C40" s="10" t="s">
        <v>398</v>
      </c>
      <c r="D40" s="11">
        <v>30000</v>
      </c>
      <c r="E40" s="10" t="s">
        <v>333</v>
      </c>
      <c r="F40" s="10" t="s">
        <v>44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24">
      <c r="A41" s="7"/>
      <c r="B41" s="12" t="s">
        <v>364</v>
      </c>
      <c r="C41" s="12" t="s">
        <v>399</v>
      </c>
      <c r="D41" s="12"/>
      <c r="E41" s="12"/>
      <c r="F41" s="12" t="s">
        <v>45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>
      <c r="A42" s="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24">
      <c r="A43" s="41">
        <v>7</v>
      </c>
      <c r="B43" s="10" t="s">
        <v>367</v>
      </c>
      <c r="C43" s="10" t="s">
        <v>396</v>
      </c>
      <c r="D43" s="11">
        <v>70000</v>
      </c>
      <c r="E43" s="10" t="s">
        <v>333</v>
      </c>
      <c r="F43" s="10" t="s">
        <v>44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>
      <c r="A44" s="7"/>
      <c r="B44" s="12" t="s">
        <v>368</v>
      </c>
      <c r="C44" s="12" t="s">
        <v>397</v>
      </c>
      <c r="D44" s="12"/>
      <c r="E44" s="12"/>
      <c r="F44" s="12" t="s">
        <v>45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24">
      <c r="A45" s="3"/>
      <c r="B45" s="13"/>
      <c r="C45" s="13"/>
      <c r="D45" s="13"/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24">
      <c r="A46" s="41">
        <v>8</v>
      </c>
      <c r="B46" s="10" t="s">
        <v>375</v>
      </c>
      <c r="C46" s="10" t="s">
        <v>369</v>
      </c>
      <c r="D46" s="32">
        <v>28000</v>
      </c>
      <c r="E46" s="10" t="s">
        <v>219</v>
      </c>
      <c r="F46" s="30" t="s">
        <v>44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24">
      <c r="A47" s="7"/>
      <c r="B47" s="12" t="s">
        <v>376</v>
      </c>
      <c r="C47" s="12" t="s">
        <v>370</v>
      </c>
      <c r="D47" s="33"/>
      <c r="E47" s="12" t="s">
        <v>220</v>
      </c>
      <c r="F47" s="27" t="s">
        <v>45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ht="24">
      <c r="A48" s="7"/>
      <c r="B48" s="12" t="s">
        <v>264</v>
      </c>
      <c r="C48" s="12" t="s">
        <v>371</v>
      </c>
      <c r="D48" s="33"/>
      <c r="E48" s="12" t="s">
        <v>221</v>
      </c>
      <c r="F48" s="27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ht="24">
      <c r="A49" s="7"/>
      <c r="B49" s="12"/>
      <c r="C49" s="12" t="s">
        <v>348</v>
      </c>
      <c r="D49" s="33"/>
      <c r="E49" s="12" t="s">
        <v>222</v>
      </c>
      <c r="F49" s="27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ht="24">
      <c r="A50" s="3"/>
      <c r="B50" s="13"/>
      <c r="C50" s="13"/>
      <c r="D50" s="34"/>
      <c r="E50" s="13"/>
      <c r="F50" s="26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24">
      <c r="A51" s="41">
        <v>9</v>
      </c>
      <c r="B51" s="10" t="s">
        <v>375</v>
      </c>
      <c r="C51" s="10" t="s">
        <v>372</v>
      </c>
      <c r="D51" s="31">
        <v>38000</v>
      </c>
      <c r="E51" s="12" t="s">
        <v>219</v>
      </c>
      <c r="F51" s="10" t="s">
        <v>44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24">
      <c r="A52" s="7"/>
      <c r="B52" s="12" t="s">
        <v>376</v>
      </c>
      <c r="C52" s="12" t="s">
        <v>373</v>
      </c>
      <c r="D52" s="12"/>
      <c r="E52" s="12" t="s">
        <v>220</v>
      </c>
      <c r="F52" s="12" t="s">
        <v>45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24">
      <c r="A53" s="7"/>
      <c r="B53" s="12" t="s">
        <v>264</v>
      </c>
      <c r="C53" s="12" t="s">
        <v>374</v>
      </c>
      <c r="D53" s="12"/>
      <c r="E53" s="12" t="s">
        <v>221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24">
      <c r="A54" s="3"/>
      <c r="C54" s="13"/>
      <c r="D54" s="13"/>
      <c r="E54" s="13" t="s">
        <v>222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24">
      <c r="A55" s="41">
        <v>10</v>
      </c>
      <c r="B55" s="10" t="s">
        <v>375</v>
      </c>
      <c r="C55" s="10" t="s">
        <v>377</v>
      </c>
      <c r="D55" s="31">
        <v>4000</v>
      </c>
      <c r="E55" s="12" t="s">
        <v>219</v>
      </c>
      <c r="F55" s="10" t="s">
        <v>44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24">
      <c r="A56" s="7"/>
      <c r="B56" s="12" t="s">
        <v>376</v>
      </c>
      <c r="C56" s="12" t="s">
        <v>378</v>
      </c>
      <c r="D56" s="12"/>
      <c r="E56" s="12" t="s">
        <v>220</v>
      </c>
      <c r="F56" s="12" t="s">
        <v>45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24">
      <c r="A57" s="7"/>
      <c r="B57" s="12" t="s">
        <v>264</v>
      </c>
      <c r="C57" s="12"/>
      <c r="D57" s="12"/>
      <c r="E57" s="12" t="s">
        <v>221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24">
      <c r="A58" s="3"/>
      <c r="B58" s="13"/>
      <c r="C58" s="13"/>
      <c r="D58" s="13"/>
      <c r="E58" s="13" t="s">
        <v>222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ht="24">
      <c r="A59" s="41">
        <v>11</v>
      </c>
      <c r="B59" s="10" t="s">
        <v>379</v>
      </c>
      <c r="C59" s="10"/>
      <c r="D59" s="31">
        <v>60000</v>
      </c>
      <c r="E59" s="10"/>
      <c r="F59" s="10" t="s">
        <v>44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24">
      <c r="A60" s="7"/>
      <c r="B60" s="12" t="s">
        <v>380</v>
      </c>
      <c r="C60" s="12"/>
      <c r="D60" s="12"/>
      <c r="E60" s="12"/>
      <c r="F60" s="12" t="s">
        <v>45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24">
      <c r="A61" s="7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24">
      <c r="A62" s="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94" ht="24">
      <c r="A94" s="6" t="s">
        <v>29</v>
      </c>
    </row>
    <row r="95" ht="24">
      <c r="A95" s="6" t="s">
        <v>30</v>
      </c>
    </row>
    <row r="96" spans="1:18" ht="24">
      <c r="A96" s="2" t="s">
        <v>0</v>
      </c>
      <c r="B96" s="2" t="s">
        <v>5</v>
      </c>
      <c r="C96" s="2" t="s">
        <v>7</v>
      </c>
      <c r="D96" s="2" t="s">
        <v>2</v>
      </c>
      <c r="E96" s="2" t="s">
        <v>22</v>
      </c>
      <c r="F96" s="2" t="s">
        <v>20</v>
      </c>
      <c r="G96" s="94" t="s">
        <v>3</v>
      </c>
      <c r="H96" s="94"/>
      <c r="I96" s="94"/>
      <c r="J96" s="94" t="s">
        <v>4</v>
      </c>
      <c r="K96" s="94"/>
      <c r="L96" s="94"/>
      <c r="M96" s="94"/>
      <c r="N96" s="94"/>
      <c r="O96" s="94"/>
      <c r="P96" s="94"/>
      <c r="Q96" s="94"/>
      <c r="R96" s="94"/>
    </row>
    <row r="97" spans="1:18" ht="24">
      <c r="A97" s="7"/>
      <c r="B97" s="7" t="s">
        <v>6</v>
      </c>
      <c r="C97" s="7" t="s">
        <v>1</v>
      </c>
      <c r="D97" s="7"/>
      <c r="E97" s="7" t="s">
        <v>21</v>
      </c>
      <c r="F97" s="7" t="s">
        <v>21</v>
      </c>
      <c r="G97" s="8" t="s">
        <v>8</v>
      </c>
      <c r="H97" s="8" t="s">
        <v>9</v>
      </c>
      <c r="I97" s="8" t="s">
        <v>10</v>
      </c>
      <c r="J97" s="8" t="s">
        <v>11</v>
      </c>
      <c r="K97" s="8" t="s">
        <v>12</v>
      </c>
      <c r="L97" s="8" t="s">
        <v>13</v>
      </c>
      <c r="M97" s="8" t="s">
        <v>14</v>
      </c>
      <c r="N97" s="8" t="s">
        <v>15</v>
      </c>
      <c r="O97" s="8" t="s">
        <v>16</v>
      </c>
      <c r="P97" s="8" t="s">
        <v>17</v>
      </c>
      <c r="Q97" s="8" t="s">
        <v>18</v>
      </c>
      <c r="R97" s="8" t="s">
        <v>19</v>
      </c>
    </row>
    <row r="98" spans="1:18" ht="24">
      <c r="A98" s="9">
        <v>1</v>
      </c>
      <c r="B98" s="10" t="s">
        <v>36</v>
      </c>
      <c r="C98" s="10" t="s">
        <v>40</v>
      </c>
      <c r="D98" s="11">
        <v>15000</v>
      </c>
      <c r="E98" s="10" t="s">
        <v>46</v>
      </c>
      <c r="F98" s="10" t="s">
        <v>44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20" ht="24">
      <c r="A99" s="12"/>
      <c r="B99" s="12" t="s">
        <v>37</v>
      </c>
      <c r="C99" s="12" t="s">
        <v>41</v>
      </c>
      <c r="D99" s="12"/>
      <c r="E99" s="12"/>
      <c r="F99" s="12" t="s">
        <v>45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T99" s="21"/>
    </row>
    <row r="100" spans="1:18" ht="24">
      <c r="A100" s="12"/>
      <c r="B100" s="12" t="s">
        <v>38</v>
      </c>
      <c r="C100" s="12" t="s">
        <v>42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ht="24">
      <c r="A101" s="13"/>
      <c r="B101" s="13" t="s">
        <v>39</v>
      </c>
      <c r="C101" s="13" t="s">
        <v>43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ht="24">
      <c r="A102" s="9">
        <v>2</v>
      </c>
      <c r="B102" s="10" t="s">
        <v>36</v>
      </c>
      <c r="C102" s="10" t="s">
        <v>40</v>
      </c>
      <c r="D102" s="11">
        <v>20000</v>
      </c>
      <c r="E102" s="10" t="s">
        <v>46</v>
      </c>
      <c r="F102" s="10" t="s">
        <v>44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ht="24">
      <c r="A103" s="12"/>
      <c r="B103" s="12" t="s">
        <v>47</v>
      </c>
      <c r="C103" s="12" t="s">
        <v>41</v>
      </c>
      <c r="D103" s="12"/>
      <c r="E103" s="12"/>
      <c r="F103" s="12" t="s">
        <v>45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1:18" ht="24">
      <c r="A104" s="12"/>
      <c r="B104" s="12" t="s">
        <v>48</v>
      </c>
      <c r="C104" s="12" t="s">
        <v>42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ht="24">
      <c r="A105" s="12"/>
      <c r="B105" s="12" t="s">
        <v>49</v>
      </c>
      <c r="C105" s="12" t="s">
        <v>43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1:18" ht="24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ht="24">
      <c r="A107" s="9">
        <v>3</v>
      </c>
      <c r="B107" s="10" t="s">
        <v>246</v>
      </c>
      <c r="C107" s="10" t="s">
        <v>248</v>
      </c>
      <c r="D107" s="11">
        <v>50000</v>
      </c>
      <c r="E107" s="10" t="s">
        <v>51</v>
      </c>
      <c r="F107" s="10" t="s">
        <v>124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ht="24">
      <c r="A108" s="12"/>
      <c r="B108" s="12" t="s">
        <v>247</v>
      </c>
      <c r="C108" s="12" t="s">
        <v>249</v>
      </c>
      <c r="D108" s="12"/>
      <c r="E108" s="12"/>
      <c r="F108" s="12" t="s">
        <v>125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</row>
    <row r="109" spans="1:18" ht="24">
      <c r="A109" s="12"/>
      <c r="B109" s="12"/>
      <c r="C109" s="12" t="s">
        <v>250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</row>
    <row r="110" spans="1:18" ht="24">
      <c r="A110" s="13"/>
      <c r="B110" s="13"/>
      <c r="C110" s="13" t="s">
        <v>251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ht="24">
      <c r="A111" s="9">
        <v>4</v>
      </c>
      <c r="B111" s="10" t="s">
        <v>246</v>
      </c>
      <c r="C111" s="10" t="s">
        <v>253</v>
      </c>
      <c r="D111" s="11">
        <v>40000</v>
      </c>
      <c r="E111" s="10" t="s">
        <v>51</v>
      </c>
      <c r="F111" s="10" t="s">
        <v>124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ht="24">
      <c r="A112" s="12"/>
      <c r="B112" s="12" t="s">
        <v>252</v>
      </c>
      <c r="C112" s="12" t="s">
        <v>254</v>
      </c>
      <c r="D112" s="12"/>
      <c r="E112" s="12"/>
      <c r="F112" s="12" t="s">
        <v>125</v>
      </c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1:18" ht="24">
      <c r="A113" s="13"/>
      <c r="B113" s="13"/>
      <c r="C113" s="13" t="s">
        <v>255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ht="24">
      <c r="A114" s="2" t="s">
        <v>0</v>
      </c>
      <c r="B114" s="2" t="s">
        <v>5</v>
      </c>
      <c r="C114" s="2" t="s">
        <v>7</v>
      </c>
      <c r="D114" s="2" t="s">
        <v>2</v>
      </c>
      <c r="E114" s="2" t="s">
        <v>22</v>
      </c>
      <c r="F114" s="2" t="s">
        <v>20</v>
      </c>
      <c r="G114" s="94" t="s">
        <v>3</v>
      </c>
      <c r="H114" s="94"/>
      <c r="I114" s="94"/>
      <c r="J114" s="94" t="s">
        <v>4</v>
      </c>
      <c r="K114" s="94"/>
      <c r="L114" s="94"/>
      <c r="M114" s="94"/>
      <c r="N114" s="94"/>
      <c r="O114" s="94"/>
      <c r="P114" s="94"/>
      <c r="Q114" s="94"/>
      <c r="R114" s="94"/>
    </row>
    <row r="115" spans="1:18" ht="24">
      <c r="A115" s="3"/>
      <c r="B115" s="3" t="s">
        <v>6</v>
      </c>
      <c r="C115" s="3" t="s">
        <v>1</v>
      </c>
      <c r="D115" s="3"/>
      <c r="E115" s="3" t="s">
        <v>21</v>
      </c>
      <c r="F115" s="3" t="s">
        <v>21</v>
      </c>
      <c r="G115" s="4" t="s">
        <v>8</v>
      </c>
      <c r="H115" s="4" t="s">
        <v>9</v>
      </c>
      <c r="I115" s="4" t="s">
        <v>10</v>
      </c>
      <c r="J115" s="4" t="s">
        <v>11</v>
      </c>
      <c r="K115" s="4" t="s">
        <v>12</v>
      </c>
      <c r="L115" s="4" t="s">
        <v>13</v>
      </c>
      <c r="M115" s="4" t="s">
        <v>14</v>
      </c>
      <c r="N115" s="4" t="s">
        <v>15</v>
      </c>
      <c r="O115" s="4" t="s">
        <v>16</v>
      </c>
      <c r="P115" s="4" t="s">
        <v>17</v>
      </c>
      <c r="Q115" s="4" t="s">
        <v>18</v>
      </c>
      <c r="R115" s="4" t="s">
        <v>19</v>
      </c>
    </row>
    <row r="116" spans="1:18" ht="24">
      <c r="A116" s="9">
        <v>5</v>
      </c>
      <c r="B116" s="10" t="s">
        <v>256</v>
      </c>
      <c r="C116" s="10" t="s">
        <v>258</v>
      </c>
      <c r="D116" s="11">
        <v>15000</v>
      </c>
      <c r="E116" s="10" t="s">
        <v>51</v>
      </c>
      <c r="F116" s="10" t="s">
        <v>124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ht="24">
      <c r="A117" s="12"/>
      <c r="B117" s="12" t="s">
        <v>257</v>
      </c>
      <c r="C117" s="12" t="s">
        <v>259</v>
      </c>
      <c r="D117" s="12"/>
      <c r="E117" s="12"/>
      <c r="F117" s="12" t="s">
        <v>125</v>
      </c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</row>
    <row r="118" spans="1:18" ht="24">
      <c r="A118" s="12"/>
      <c r="B118" s="12"/>
      <c r="C118" s="12" t="s">
        <v>260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1:21" ht="24">
      <c r="A119" s="12"/>
      <c r="B119" s="12"/>
      <c r="C119" s="12" t="s">
        <v>261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T119" s="21"/>
      <c r="U119" s="21"/>
    </row>
    <row r="120" spans="1:18" ht="24">
      <c r="A120" s="12"/>
      <c r="B120" s="12"/>
      <c r="C120" s="12" t="s">
        <v>262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</row>
    <row r="121" spans="1:18" ht="24">
      <c r="A121" s="12"/>
      <c r="B121" s="12"/>
      <c r="C121" s="12" t="s">
        <v>189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</row>
    <row r="122" spans="1:18" ht="24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ht="24">
      <c r="A123" s="9">
        <v>6</v>
      </c>
      <c r="B123" s="10" t="s">
        <v>263</v>
      </c>
      <c r="C123" s="10" t="s">
        <v>265</v>
      </c>
      <c r="D123" s="11">
        <v>20000</v>
      </c>
      <c r="E123" s="10" t="s">
        <v>267</v>
      </c>
      <c r="F123" s="10" t="s">
        <v>124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24">
      <c r="A124" s="12"/>
      <c r="B124" s="12" t="s">
        <v>264</v>
      </c>
      <c r="C124" s="12" t="s">
        <v>266</v>
      </c>
      <c r="D124" s="12"/>
      <c r="E124" s="12" t="s">
        <v>222</v>
      </c>
      <c r="F124" s="12" t="s">
        <v>125</v>
      </c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</row>
    <row r="125" spans="1:18" ht="24">
      <c r="A125" s="12"/>
      <c r="B125" s="12"/>
      <c r="C125" s="15">
        <v>2555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</row>
    <row r="126" spans="1:18" ht="24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ht="24">
      <c r="A127" s="9">
        <v>7</v>
      </c>
      <c r="B127" s="10" t="s">
        <v>268</v>
      </c>
      <c r="C127" s="10" t="s">
        <v>270</v>
      </c>
      <c r="D127" s="11">
        <v>10000</v>
      </c>
      <c r="E127" s="10" t="s">
        <v>198</v>
      </c>
      <c r="F127" s="10" t="s">
        <v>124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ht="24">
      <c r="A128" s="12"/>
      <c r="B128" s="12" t="s">
        <v>269</v>
      </c>
      <c r="C128" s="12" t="s">
        <v>271</v>
      </c>
      <c r="D128" s="12"/>
      <c r="E128" s="12"/>
      <c r="F128" s="12" t="s">
        <v>125</v>
      </c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</row>
    <row r="129" spans="1:18" ht="24">
      <c r="A129" s="12"/>
      <c r="B129" s="12"/>
      <c r="C129" s="12" t="s">
        <v>153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</row>
    <row r="130" spans="1:18" ht="24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 ht="24">
      <c r="A131" s="9">
        <v>8</v>
      </c>
      <c r="B131" s="10" t="s">
        <v>272</v>
      </c>
      <c r="C131" s="10" t="s">
        <v>274</v>
      </c>
      <c r="D131" s="11">
        <v>10000</v>
      </c>
      <c r="E131" s="10" t="s">
        <v>277</v>
      </c>
      <c r="F131" s="10" t="s">
        <v>124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ht="24">
      <c r="A132" s="12"/>
      <c r="B132" s="12" t="s">
        <v>273</v>
      </c>
      <c r="C132" s="12" t="s">
        <v>275</v>
      </c>
      <c r="D132" s="12"/>
      <c r="E132" s="12"/>
      <c r="F132" s="12" t="s">
        <v>125</v>
      </c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</row>
    <row r="133" spans="1:18" ht="24">
      <c r="A133" s="13"/>
      <c r="B133" s="13"/>
      <c r="C133" s="13" t="s">
        <v>276</v>
      </c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ht="24">
      <c r="A134" s="6" t="s">
        <v>31</v>
      </c>
    </row>
    <row r="135" ht="24">
      <c r="A135" s="6" t="s">
        <v>32</v>
      </c>
    </row>
    <row r="136" spans="1:18" ht="24">
      <c r="A136" s="2" t="s">
        <v>0</v>
      </c>
      <c r="B136" s="2" t="s">
        <v>5</v>
      </c>
      <c r="C136" s="2" t="s">
        <v>7</v>
      </c>
      <c r="D136" s="2" t="s">
        <v>2</v>
      </c>
      <c r="E136" s="2" t="s">
        <v>22</v>
      </c>
      <c r="F136" s="2" t="s">
        <v>20</v>
      </c>
      <c r="G136" s="94" t="s">
        <v>3</v>
      </c>
      <c r="H136" s="94"/>
      <c r="I136" s="94"/>
      <c r="J136" s="94" t="s">
        <v>4</v>
      </c>
      <c r="K136" s="94"/>
      <c r="L136" s="94"/>
      <c r="M136" s="94"/>
      <c r="N136" s="94"/>
      <c r="O136" s="94"/>
      <c r="P136" s="94"/>
      <c r="Q136" s="94"/>
      <c r="R136" s="94"/>
    </row>
    <row r="137" spans="1:18" ht="24">
      <c r="A137" s="7"/>
      <c r="B137" s="7" t="s">
        <v>6</v>
      </c>
      <c r="C137" s="7" t="s">
        <v>1</v>
      </c>
      <c r="D137" s="7"/>
      <c r="E137" s="7" t="s">
        <v>21</v>
      </c>
      <c r="F137" s="7" t="s">
        <v>21</v>
      </c>
      <c r="G137" s="8" t="s">
        <v>8</v>
      </c>
      <c r="H137" s="8" t="s">
        <v>9</v>
      </c>
      <c r="I137" s="8" t="s">
        <v>10</v>
      </c>
      <c r="J137" s="8" t="s">
        <v>11</v>
      </c>
      <c r="K137" s="8" t="s">
        <v>12</v>
      </c>
      <c r="L137" s="8" t="s">
        <v>13</v>
      </c>
      <c r="M137" s="8" t="s">
        <v>14</v>
      </c>
      <c r="N137" s="8" t="s">
        <v>15</v>
      </c>
      <c r="O137" s="8" t="s">
        <v>16</v>
      </c>
      <c r="P137" s="8" t="s">
        <v>17</v>
      </c>
      <c r="Q137" s="8" t="s">
        <v>18</v>
      </c>
      <c r="R137" s="8" t="s">
        <v>19</v>
      </c>
    </row>
    <row r="138" spans="1:18" ht="24">
      <c r="A138" s="9">
        <v>1</v>
      </c>
      <c r="B138" s="10" t="s">
        <v>50</v>
      </c>
      <c r="C138" s="10" t="s">
        <v>52</v>
      </c>
      <c r="D138" s="11">
        <v>40000</v>
      </c>
      <c r="E138" s="10" t="s">
        <v>51</v>
      </c>
      <c r="F138" s="10" t="s">
        <v>44</v>
      </c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ht="24">
      <c r="A139" s="12"/>
      <c r="B139" s="12" t="s">
        <v>51</v>
      </c>
      <c r="C139" s="12" t="s">
        <v>53</v>
      </c>
      <c r="D139" s="12"/>
      <c r="E139" s="12"/>
      <c r="F139" s="12" t="s">
        <v>45</v>
      </c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</row>
    <row r="140" spans="1:18" ht="24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1:18" ht="24">
      <c r="A141" s="9">
        <v>2</v>
      </c>
      <c r="B141" s="10" t="s">
        <v>54</v>
      </c>
      <c r="C141" s="10" t="s">
        <v>56</v>
      </c>
      <c r="D141" s="11">
        <v>200000</v>
      </c>
      <c r="E141" s="10" t="s">
        <v>51</v>
      </c>
      <c r="F141" s="10" t="s">
        <v>44</v>
      </c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ht="24">
      <c r="A142" s="12"/>
      <c r="B142" s="12" t="s">
        <v>55</v>
      </c>
      <c r="C142" s="12" t="s">
        <v>57</v>
      </c>
      <c r="D142" s="12"/>
      <c r="E142" s="12"/>
      <c r="F142" s="12" t="s">
        <v>45</v>
      </c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</row>
    <row r="143" spans="1:18" ht="24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ht="24">
      <c r="A144" s="9">
        <v>3</v>
      </c>
      <c r="B144" s="10" t="s">
        <v>58</v>
      </c>
      <c r="C144" s="10" t="s">
        <v>60</v>
      </c>
      <c r="D144" s="11">
        <v>20000</v>
      </c>
      <c r="E144" s="10" t="s">
        <v>51</v>
      </c>
      <c r="F144" s="10" t="s">
        <v>44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24">
      <c r="A145" s="12"/>
      <c r="B145" s="12" t="s">
        <v>59</v>
      </c>
      <c r="C145" s="12" t="s">
        <v>61</v>
      </c>
      <c r="D145" s="12"/>
      <c r="E145" s="12"/>
      <c r="F145" s="12" t="s">
        <v>45</v>
      </c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</row>
    <row r="146" spans="1:18" ht="24">
      <c r="A146" s="12"/>
      <c r="B146" s="12"/>
      <c r="C146" s="12" t="s">
        <v>62</v>
      </c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</row>
    <row r="147" spans="1:18" ht="24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ht="24">
      <c r="A148" s="9">
        <v>4</v>
      </c>
      <c r="B148" s="10" t="s">
        <v>63</v>
      </c>
      <c r="C148" s="10" t="s">
        <v>65</v>
      </c>
      <c r="D148" s="11">
        <v>10000</v>
      </c>
      <c r="E148" s="10" t="s">
        <v>51</v>
      </c>
      <c r="F148" s="10" t="s">
        <v>44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ht="24">
      <c r="A149" s="12"/>
      <c r="B149" s="12" t="s">
        <v>64</v>
      </c>
      <c r="C149" s="12" t="s">
        <v>66</v>
      </c>
      <c r="D149" s="12"/>
      <c r="E149" s="12"/>
      <c r="F149" s="12" t="s">
        <v>45</v>
      </c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</row>
    <row r="150" spans="1:18" ht="24">
      <c r="A150" s="12"/>
      <c r="B150" s="12"/>
      <c r="C150" s="12" t="s">
        <v>67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</row>
    <row r="151" spans="1:18" ht="24">
      <c r="A151" s="12"/>
      <c r="B151" s="12"/>
      <c r="C151" s="12" t="s">
        <v>68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</row>
    <row r="152" spans="1:18" ht="24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</row>
    <row r="153" spans="1:18" ht="24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ht="24">
      <c r="A154" s="2" t="s">
        <v>0</v>
      </c>
      <c r="B154" s="2" t="s">
        <v>5</v>
      </c>
      <c r="C154" s="2" t="s">
        <v>7</v>
      </c>
      <c r="D154" s="2" t="s">
        <v>2</v>
      </c>
      <c r="E154" s="2" t="s">
        <v>22</v>
      </c>
      <c r="F154" s="2" t="s">
        <v>20</v>
      </c>
      <c r="G154" s="94" t="s">
        <v>3</v>
      </c>
      <c r="H154" s="94"/>
      <c r="I154" s="94"/>
      <c r="J154" s="94" t="s">
        <v>4</v>
      </c>
      <c r="K154" s="94"/>
      <c r="L154" s="94"/>
      <c r="M154" s="94"/>
      <c r="N154" s="94"/>
      <c r="O154" s="94"/>
      <c r="P154" s="94"/>
      <c r="Q154" s="94"/>
      <c r="R154" s="94"/>
    </row>
    <row r="155" spans="1:18" ht="24">
      <c r="A155" s="3"/>
      <c r="B155" s="3" t="s">
        <v>6</v>
      </c>
      <c r="C155" s="3" t="s">
        <v>1</v>
      </c>
      <c r="D155" s="3"/>
      <c r="E155" s="3" t="s">
        <v>21</v>
      </c>
      <c r="F155" s="3" t="s">
        <v>21</v>
      </c>
      <c r="G155" s="4" t="s">
        <v>8</v>
      </c>
      <c r="H155" s="4" t="s">
        <v>9</v>
      </c>
      <c r="I155" s="4" t="s">
        <v>10</v>
      </c>
      <c r="J155" s="4" t="s">
        <v>11</v>
      </c>
      <c r="K155" s="4" t="s">
        <v>12</v>
      </c>
      <c r="L155" s="4" t="s">
        <v>13</v>
      </c>
      <c r="M155" s="4" t="s">
        <v>14</v>
      </c>
      <c r="N155" s="4" t="s">
        <v>15</v>
      </c>
      <c r="O155" s="4" t="s">
        <v>16</v>
      </c>
      <c r="P155" s="4" t="s">
        <v>17</v>
      </c>
      <c r="Q155" s="4" t="s">
        <v>18</v>
      </c>
      <c r="R155" s="4" t="s">
        <v>19</v>
      </c>
    </row>
    <row r="156" spans="1:18" ht="24">
      <c r="A156" s="9">
        <v>5</v>
      </c>
      <c r="B156" s="10" t="s">
        <v>69</v>
      </c>
      <c r="C156" s="10" t="s">
        <v>71</v>
      </c>
      <c r="D156" s="11">
        <v>1000</v>
      </c>
      <c r="E156" s="10" t="s">
        <v>51</v>
      </c>
      <c r="F156" s="10" t="s">
        <v>44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ht="24">
      <c r="A157" s="12"/>
      <c r="B157" s="12" t="s">
        <v>70</v>
      </c>
      <c r="C157" s="12" t="s">
        <v>72</v>
      </c>
      <c r="D157" s="12"/>
      <c r="E157" s="12"/>
      <c r="F157" s="12" t="s">
        <v>45</v>
      </c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</row>
    <row r="158" spans="1:18" ht="24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ht="24">
      <c r="A159" s="9">
        <v>6</v>
      </c>
      <c r="B159" s="10" t="s">
        <v>73</v>
      </c>
      <c r="C159" s="10" t="s">
        <v>75</v>
      </c>
      <c r="D159" s="11">
        <v>5000</v>
      </c>
      <c r="E159" s="10" t="s">
        <v>51</v>
      </c>
      <c r="F159" s="10" t="s">
        <v>44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ht="24">
      <c r="A160" s="12"/>
      <c r="B160" s="12" t="s">
        <v>74</v>
      </c>
      <c r="C160" s="12" t="s">
        <v>76</v>
      </c>
      <c r="D160" s="12"/>
      <c r="E160" s="12"/>
      <c r="F160" s="12" t="s">
        <v>45</v>
      </c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</row>
    <row r="161" spans="1:18" ht="24">
      <c r="A161" s="12"/>
      <c r="B161" s="16" t="s">
        <v>77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</row>
    <row r="162" spans="1:20" ht="24">
      <c r="A162" s="13"/>
      <c r="B162" s="17">
        <v>2556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T162" s="21"/>
    </row>
    <row r="163" spans="1:18" ht="24">
      <c r="A163" s="9">
        <v>7</v>
      </c>
      <c r="B163" s="10" t="s">
        <v>78</v>
      </c>
      <c r="C163" s="10" t="s">
        <v>80</v>
      </c>
      <c r="D163" s="11">
        <v>5000</v>
      </c>
      <c r="E163" s="10" t="s">
        <v>86</v>
      </c>
      <c r="F163" s="10" t="s">
        <v>87</v>
      </c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24">
      <c r="A164" s="12"/>
      <c r="B164" s="12" t="s">
        <v>79</v>
      </c>
      <c r="C164" s="12" t="s">
        <v>81</v>
      </c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</row>
    <row r="165" spans="1:18" ht="24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ht="24">
      <c r="A166" s="9">
        <v>8</v>
      </c>
      <c r="B166" s="10" t="s">
        <v>82</v>
      </c>
      <c r="C166" s="10" t="s">
        <v>84</v>
      </c>
      <c r="D166" s="11">
        <v>50000</v>
      </c>
      <c r="E166" s="10" t="s">
        <v>86</v>
      </c>
      <c r="F166" s="10" t="s">
        <v>87</v>
      </c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24">
      <c r="A167" s="12"/>
      <c r="B167" s="12" t="s">
        <v>83</v>
      </c>
      <c r="C167" s="12" t="s">
        <v>85</v>
      </c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</row>
    <row r="168" spans="1:18" ht="24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ht="24">
      <c r="A169" s="9">
        <v>9</v>
      </c>
      <c r="B169" s="10" t="s">
        <v>88</v>
      </c>
      <c r="C169" s="10" t="s">
        <v>90</v>
      </c>
      <c r="D169" s="11">
        <v>2000</v>
      </c>
      <c r="E169" s="10" t="s">
        <v>86</v>
      </c>
      <c r="F169" s="10" t="s">
        <v>87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24">
      <c r="A170" s="12"/>
      <c r="B170" s="12" t="s">
        <v>89</v>
      </c>
      <c r="C170" s="12" t="s">
        <v>91</v>
      </c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</row>
    <row r="171" spans="1:18" ht="24">
      <c r="A171" s="12"/>
      <c r="B171" s="12"/>
      <c r="C171" s="12" t="s">
        <v>92</v>
      </c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</row>
    <row r="172" spans="1:18" ht="24">
      <c r="A172" s="12"/>
      <c r="B172" s="12"/>
      <c r="C172" s="12" t="s">
        <v>93</v>
      </c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</row>
    <row r="173" spans="1:18" ht="24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ht="24">
      <c r="A174" s="2" t="s">
        <v>0</v>
      </c>
      <c r="B174" s="2" t="s">
        <v>5</v>
      </c>
      <c r="C174" s="2" t="s">
        <v>7</v>
      </c>
      <c r="D174" s="2" t="s">
        <v>2</v>
      </c>
      <c r="E174" s="2" t="s">
        <v>22</v>
      </c>
      <c r="F174" s="2" t="s">
        <v>20</v>
      </c>
      <c r="G174" s="94" t="s">
        <v>3</v>
      </c>
      <c r="H174" s="94"/>
      <c r="I174" s="94"/>
      <c r="J174" s="94" t="s">
        <v>4</v>
      </c>
      <c r="K174" s="94"/>
      <c r="L174" s="94"/>
      <c r="M174" s="94"/>
      <c r="N174" s="94"/>
      <c r="O174" s="94"/>
      <c r="P174" s="94"/>
      <c r="Q174" s="94"/>
      <c r="R174" s="94"/>
    </row>
    <row r="175" spans="1:18" ht="24">
      <c r="A175" s="3"/>
      <c r="B175" s="3" t="s">
        <v>6</v>
      </c>
      <c r="C175" s="3" t="s">
        <v>1</v>
      </c>
      <c r="D175" s="3"/>
      <c r="E175" s="3" t="s">
        <v>21</v>
      </c>
      <c r="F175" s="3" t="s">
        <v>21</v>
      </c>
      <c r="G175" s="4" t="s">
        <v>8</v>
      </c>
      <c r="H175" s="4" t="s">
        <v>9</v>
      </c>
      <c r="I175" s="4" t="s">
        <v>10</v>
      </c>
      <c r="J175" s="4" t="s">
        <v>11</v>
      </c>
      <c r="K175" s="4" t="s">
        <v>12</v>
      </c>
      <c r="L175" s="4" t="s">
        <v>13</v>
      </c>
      <c r="M175" s="4" t="s">
        <v>14</v>
      </c>
      <c r="N175" s="4" t="s">
        <v>15</v>
      </c>
      <c r="O175" s="4" t="s">
        <v>16</v>
      </c>
      <c r="P175" s="4" t="s">
        <v>17</v>
      </c>
      <c r="Q175" s="4" t="s">
        <v>18</v>
      </c>
      <c r="R175" s="4" t="s">
        <v>19</v>
      </c>
    </row>
    <row r="176" spans="1:18" ht="24">
      <c r="A176" s="9">
        <v>10</v>
      </c>
      <c r="B176" s="10" t="s">
        <v>94</v>
      </c>
      <c r="C176" s="10" t="s">
        <v>60</v>
      </c>
      <c r="D176" s="11">
        <v>30000</v>
      </c>
      <c r="E176" s="10" t="s">
        <v>51</v>
      </c>
      <c r="F176" s="10" t="s">
        <v>87</v>
      </c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ht="24">
      <c r="A177" s="12"/>
      <c r="B177" s="12" t="s">
        <v>95</v>
      </c>
      <c r="C177" s="12" t="s">
        <v>61</v>
      </c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</row>
    <row r="178" spans="1:18" ht="24">
      <c r="A178" s="12"/>
      <c r="B178" s="12" t="s">
        <v>96</v>
      </c>
      <c r="C178" s="12" t="s">
        <v>62</v>
      </c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</row>
    <row r="179" spans="1:18" ht="24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1:18" ht="24">
      <c r="A180" s="9">
        <v>11</v>
      </c>
      <c r="B180" s="10" t="s">
        <v>106</v>
      </c>
      <c r="C180" s="10" t="s">
        <v>108</v>
      </c>
      <c r="D180" s="11">
        <v>120000</v>
      </c>
      <c r="E180" s="10" t="s">
        <v>112</v>
      </c>
      <c r="F180" s="10" t="s">
        <v>44</v>
      </c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ht="24">
      <c r="A181" s="12"/>
      <c r="B181" s="12" t="s">
        <v>107</v>
      </c>
      <c r="C181" s="12" t="s">
        <v>109</v>
      </c>
      <c r="D181" s="12"/>
      <c r="E181" s="12"/>
      <c r="F181" s="12" t="s">
        <v>45</v>
      </c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</row>
    <row r="182" spans="1:18" ht="24">
      <c r="A182" s="12"/>
      <c r="B182" s="12"/>
      <c r="C182" s="12" t="s">
        <v>110</v>
      </c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</row>
    <row r="183" spans="1:18" ht="24">
      <c r="A183" s="12"/>
      <c r="B183" s="12"/>
      <c r="C183" s="12" t="s">
        <v>111</v>
      </c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</row>
    <row r="184" spans="1:18" ht="2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ht="24">
      <c r="A185" s="9">
        <v>12</v>
      </c>
      <c r="B185" s="10" t="s">
        <v>113</v>
      </c>
      <c r="C185" s="10" t="s">
        <v>115</v>
      </c>
      <c r="D185" s="11">
        <v>20000</v>
      </c>
      <c r="E185" s="10" t="s">
        <v>51</v>
      </c>
      <c r="F185" s="10" t="s">
        <v>44</v>
      </c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ht="24">
      <c r="A186" s="12"/>
      <c r="B186" s="12" t="s">
        <v>114</v>
      </c>
      <c r="C186" s="12" t="s">
        <v>116</v>
      </c>
      <c r="D186" s="12"/>
      <c r="E186" s="12"/>
      <c r="F186" s="12" t="s">
        <v>45</v>
      </c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</row>
    <row r="187" spans="1:18" ht="24">
      <c r="A187" s="12"/>
      <c r="B187" s="12"/>
      <c r="C187" s="12" t="s">
        <v>117</v>
      </c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</row>
    <row r="188" spans="1:18" ht="24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1:18" ht="24">
      <c r="A189" s="9">
        <v>13</v>
      </c>
      <c r="B189" s="10" t="s">
        <v>144</v>
      </c>
      <c r="C189" s="10" t="s">
        <v>146</v>
      </c>
      <c r="D189" s="11">
        <v>15000</v>
      </c>
      <c r="E189" s="10" t="s">
        <v>149</v>
      </c>
      <c r="F189" s="10" t="s">
        <v>124</v>
      </c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ht="24">
      <c r="A190" s="12"/>
      <c r="B190" s="12" t="s">
        <v>145</v>
      </c>
      <c r="C190" s="12" t="s">
        <v>147</v>
      </c>
      <c r="D190" s="12"/>
      <c r="E190" s="12"/>
      <c r="F190" s="12" t="s">
        <v>125</v>
      </c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</row>
    <row r="191" spans="1:18" ht="24">
      <c r="A191" s="12"/>
      <c r="B191" s="12"/>
      <c r="C191" s="12" t="s">
        <v>148</v>
      </c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</row>
    <row r="192" spans="1:18" ht="24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</row>
    <row r="193" spans="1:18" ht="24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1:18" ht="24">
      <c r="A194" s="2" t="s">
        <v>0</v>
      </c>
      <c r="B194" s="2" t="s">
        <v>5</v>
      </c>
      <c r="C194" s="2" t="s">
        <v>7</v>
      </c>
      <c r="D194" s="2" t="s">
        <v>2</v>
      </c>
      <c r="E194" s="2" t="s">
        <v>22</v>
      </c>
      <c r="F194" s="2" t="s">
        <v>20</v>
      </c>
      <c r="G194" s="94" t="s">
        <v>3</v>
      </c>
      <c r="H194" s="94"/>
      <c r="I194" s="94"/>
      <c r="J194" s="94" t="s">
        <v>4</v>
      </c>
      <c r="K194" s="94"/>
      <c r="L194" s="94"/>
      <c r="M194" s="94"/>
      <c r="N194" s="94"/>
      <c r="O194" s="94"/>
      <c r="P194" s="94"/>
      <c r="Q194" s="94"/>
      <c r="R194" s="94"/>
    </row>
    <row r="195" spans="1:18" ht="24">
      <c r="A195" s="3"/>
      <c r="B195" s="3" t="s">
        <v>6</v>
      </c>
      <c r="C195" s="3" t="s">
        <v>1</v>
      </c>
      <c r="D195" s="3"/>
      <c r="E195" s="3" t="s">
        <v>21</v>
      </c>
      <c r="F195" s="3" t="s">
        <v>21</v>
      </c>
      <c r="G195" s="4" t="s">
        <v>8</v>
      </c>
      <c r="H195" s="4" t="s">
        <v>9</v>
      </c>
      <c r="I195" s="4" t="s">
        <v>10</v>
      </c>
      <c r="J195" s="4" t="s">
        <v>11</v>
      </c>
      <c r="K195" s="4" t="s">
        <v>12</v>
      </c>
      <c r="L195" s="4" t="s">
        <v>13</v>
      </c>
      <c r="M195" s="4" t="s">
        <v>14</v>
      </c>
      <c r="N195" s="4" t="s">
        <v>15</v>
      </c>
      <c r="O195" s="4" t="s">
        <v>16</v>
      </c>
      <c r="P195" s="4" t="s">
        <v>17</v>
      </c>
      <c r="Q195" s="4" t="s">
        <v>18</v>
      </c>
      <c r="R195" s="4" t="s">
        <v>19</v>
      </c>
    </row>
    <row r="196" spans="1:18" ht="24">
      <c r="A196" s="9">
        <v>14</v>
      </c>
      <c r="B196" s="10" t="s">
        <v>194</v>
      </c>
      <c r="C196" s="10" t="s">
        <v>195</v>
      </c>
      <c r="D196" s="11">
        <v>1300000</v>
      </c>
      <c r="E196" s="10" t="s">
        <v>51</v>
      </c>
      <c r="F196" s="10" t="s">
        <v>197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ht="24">
      <c r="A197" s="12"/>
      <c r="B197" s="12" t="s">
        <v>51</v>
      </c>
      <c r="C197" s="12" t="s">
        <v>196</v>
      </c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</row>
    <row r="198" spans="1:18" ht="24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1:18" ht="24">
      <c r="A199" s="9">
        <v>15</v>
      </c>
      <c r="B199" s="10" t="s">
        <v>199</v>
      </c>
      <c r="C199" s="10" t="s">
        <v>201</v>
      </c>
      <c r="D199" s="11">
        <v>20000</v>
      </c>
      <c r="E199" s="10" t="s">
        <v>86</v>
      </c>
      <c r="F199" s="10" t="s">
        <v>44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24">
      <c r="A200" s="12"/>
      <c r="B200" s="12" t="s">
        <v>200</v>
      </c>
      <c r="C200" s="12" t="s">
        <v>202</v>
      </c>
      <c r="D200" s="12"/>
      <c r="E200" s="12"/>
      <c r="F200" s="12" t="s">
        <v>45</v>
      </c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</row>
    <row r="201" spans="1:18" ht="24">
      <c r="A201" s="12"/>
      <c r="B201" s="12"/>
      <c r="C201" s="12" t="s">
        <v>203</v>
      </c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</row>
    <row r="202" spans="1:18" ht="24">
      <c r="A202" s="12"/>
      <c r="B202" s="12"/>
      <c r="C202" s="12" t="s">
        <v>204</v>
      </c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</row>
    <row r="203" spans="1:18" ht="24">
      <c r="A203" s="12"/>
      <c r="B203" s="12"/>
      <c r="C203" s="12" t="s">
        <v>205</v>
      </c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</row>
    <row r="204" spans="1:18" ht="24">
      <c r="A204" s="12"/>
      <c r="B204" s="12"/>
      <c r="C204" s="12" t="s">
        <v>206</v>
      </c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</row>
    <row r="205" spans="1:18" ht="24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1:18" ht="24">
      <c r="A206" s="9">
        <v>16</v>
      </c>
      <c r="B206" s="10" t="s">
        <v>207</v>
      </c>
      <c r="C206" s="10" t="s">
        <v>299</v>
      </c>
      <c r="D206" s="11">
        <v>10000</v>
      </c>
      <c r="E206" s="10" t="s">
        <v>86</v>
      </c>
      <c r="F206" s="10" t="s">
        <v>44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ht="24">
      <c r="A207" s="12"/>
      <c r="B207" s="12"/>
      <c r="C207" s="12" t="s">
        <v>208</v>
      </c>
      <c r="D207" s="12"/>
      <c r="E207" s="12"/>
      <c r="F207" s="12" t="s">
        <v>45</v>
      </c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</row>
    <row r="208" spans="1:18" ht="24">
      <c r="A208" s="12"/>
      <c r="B208" s="12"/>
      <c r="C208" s="12" t="s">
        <v>209</v>
      </c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  <row r="209" spans="1:18" ht="24">
      <c r="A209" s="12"/>
      <c r="B209" s="12"/>
      <c r="C209" s="12" t="s">
        <v>210</v>
      </c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</row>
    <row r="210" spans="1:18" ht="24">
      <c r="A210" s="12"/>
      <c r="B210" s="12"/>
      <c r="C210" s="12" t="s">
        <v>211</v>
      </c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</row>
    <row r="211" spans="1:18" ht="24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</row>
    <row r="212" spans="1:18" ht="24">
      <c r="A212" s="18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</row>
    <row r="213" spans="1:18" ht="24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</row>
    <row r="214" ht="24">
      <c r="A214" s="6" t="s">
        <v>33</v>
      </c>
    </row>
    <row r="215" ht="24">
      <c r="A215" s="6" t="s">
        <v>34</v>
      </c>
    </row>
    <row r="216" spans="1:18" ht="24">
      <c r="A216" s="2" t="s">
        <v>0</v>
      </c>
      <c r="B216" s="2" t="s">
        <v>5</v>
      </c>
      <c r="C216" s="2" t="s">
        <v>7</v>
      </c>
      <c r="D216" s="2" t="s">
        <v>2</v>
      </c>
      <c r="E216" s="2" t="s">
        <v>22</v>
      </c>
      <c r="F216" s="2" t="s">
        <v>20</v>
      </c>
      <c r="G216" s="94" t="s">
        <v>3</v>
      </c>
      <c r="H216" s="94"/>
      <c r="I216" s="94"/>
      <c r="J216" s="94" t="s">
        <v>4</v>
      </c>
      <c r="K216" s="94"/>
      <c r="L216" s="94"/>
      <c r="M216" s="94"/>
      <c r="N216" s="94"/>
      <c r="O216" s="94"/>
      <c r="P216" s="94"/>
      <c r="Q216" s="94"/>
      <c r="R216" s="94"/>
    </row>
    <row r="217" spans="1:18" ht="24">
      <c r="A217" s="7"/>
      <c r="B217" s="7" t="s">
        <v>6</v>
      </c>
      <c r="C217" s="7" t="s">
        <v>1</v>
      </c>
      <c r="D217" s="7"/>
      <c r="E217" s="7" t="s">
        <v>21</v>
      </c>
      <c r="F217" s="7" t="s">
        <v>21</v>
      </c>
      <c r="G217" s="8" t="s">
        <v>8</v>
      </c>
      <c r="H217" s="8" t="s">
        <v>9</v>
      </c>
      <c r="I217" s="8" t="s">
        <v>10</v>
      </c>
      <c r="J217" s="8" t="s">
        <v>11</v>
      </c>
      <c r="K217" s="8" t="s">
        <v>12</v>
      </c>
      <c r="L217" s="8" t="s">
        <v>13</v>
      </c>
      <c r="M217" s="8" t="s">
        <v>14</v>
      </c>
      <c r="N217" s="8" t="s">
        <v>15</v>
      </c>
      <c r="O217" s="8" t="s">
        <v>16</v>
      </c>
      <c r="P217" s="8" t="s">
        <v>17</v>
      </c>
      <c r="Q217" s="8" t="s">
        <v>18</v>
      </c>
      <c r="R217" s="8" t="s">
        <v>19</v>
      </c>
    </row>
    <row r="218" spans="1:18" ht="24">
      <c r="A218" s="9">
        <v>1</v>
      </c>
      <c r="B218" s="10" t="s">
        <v>118</v>
      </c>
      <c r="C218" s="10" t="s">
        <v>120</v>
      </c>
      <c r="D218" s="11">
        <v>20000</v>
      </c>
      <c r="E218" s="10" t="s">
        <v>51</v>
      </c>
      <c r="F218" s="10" t="s">
        <v>124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ht="24">
      <c r="A219" s="12"/>
      <c r="B219" s="12" t="s">
        <v>119</v>
      </c>
      <c r="C219" s="12" t="s">
        <v>121</v>
      </c>
      <c r="D219" s="12"/>
      <c r="E219" s="12"/>
      <c r="F219" s="12" t="s">
        <v>125</v>
      </c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</row>
    <row r="220" spans="1:18" ht="24">
      <c r="A220" s="12"/>
      <c r="B220" s="12"/>
      <c r="C220" s="12" t="s">
        <v>122</v>
      </c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</row>
    <row r="221" spans="1:18" ht="24">
      <c r="A221" s="12"/>
      <c r="B221" s="12"/>
      <c r="C221" s="12" t="s">
        <v>123</v>
      </c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</row>
    <row r="222" spans="1:18" ht="24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1:18" ht="24">
      <c r="A223" s="9">
        <v>2</v>
      </c>
      <c r="B223" s="10" t="s">
        <v>126</v>
      </c>
      <c r="C223" s="10" t="s">
        <v>129</v>
      </c>
      <c r="D223" s="11">
        <v>72800</v>
      </c>
      <c r="E223" s="10" t="s">
        <v>51</v>
      </c>
      <c r="F223" s="10" t="s">
        <v>124</v>
      </c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ht="24">
      <c r="A224" s="12"/>
      <c r="B224" s="12" t="s">
        <v>127</v>
      </c>
      <c r="C224" s="12" t="s">
        <v>130</v>
      </c>
      <c r="D224" s="12"/>
      <c r="E224" s="12"/>
      <c r="F224" s="12" t="s">
        <v>125</v>
      </c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</row>
    <row r="225" spans="1:18" ht="24">
      <c r="A225" s="12"/>
      <c r="B225" s="12" t="s">
        <v>128</v>
      </c>
      <c r="C225" s="12" t="s">
        <v>131</v>
      </c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</row>
    <row r="226" spans="1:18" ht="24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1:18" ht="24">
      <c r="A227" s="9">
        <v>3</v>
      </c>
      <c r="B227" s="10" t="s">
        <v>150</v>
      </c>
      <c r="C227" s="10" t="s">
        <v>155</v>
      </c>
      <c r="D227" s="11">
        <v>126560</v>
      </c>
      <c r="E227" s="10" t="s">
        <v>51</v>
      </c>
      <c r="F227" s="10" t="s">
        <v>124</v>
      </c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ht="24">
      <c r="A228" s="12"/>
      <c r="B228" s="12" t="s">
        <v>154</v>
      </c>
      <c r="C228" s="12" t="s">
        <v>151</v>
      </c>
      <c r="D228" s="12"/>
      <c r="E228" s="12"/>
      <c r="F228" s="12" t="s">
        <v>125</v>
      </c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</row>
    <row r="229" spans="1:18" ht="24">
      <c r="A229" s="12"/>
      <c r="B229" s="12"/>
      <c r="C229" s="12" t="s">
        <v>152</v>
      </c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</row>
    <row r="230" spans="1:18" ht="24">
      <c r="A230" s="13"/>
      <c r="B230" s="13"/>
      <c r="C230" s="13" t="s">
        <v>153</v>
      </c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1:18" ht="24">
      <c r="A231" s="9">
        <v>4</v>
      </c>
      <c r="B231" s="10" t="s">
        <v>156</v>
      </c>
      <c r="C231" s="10" t="s">
        <v>158</v>
      </c>
      <c r="D231" s="11">
        <v>114400</v>
      </c>
      <c r="E231" s="10" t="s">
        <v>51</v>
      </c>
      <c r="F231" s="10" t="s">
        <v>124</v>
      </c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ht="24">
      <c r="A232" s="12"/>
      <c r="B232" s="12" t="s">
        <v>157</v>
      </c>
      <c r="C232" s="12" t="s">
        <v>159</v>
      </c>
      <c r="D232" s="12"/>
      <c r="E232" s="12"/>
      <c r="F232" s="12" t="s">
        <v>125</v>
      </c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</row>
    <row r="233" spans="1:18" ht="24">
      <c r="A233" s="13"/>
      <c r="B233" s="13"/>
      <c r="C233" s="13" t="s">
        <v>160</v>
      </c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1:18" ht="24">
      <c r="A234" s="2" t="s">
        <v>0</v>
      </c>
      <c r="B234" s="2" t="s">
        <v>5</v>
      </c>
      <c r="C234" s="2" t="s">
        <v>7</v>
      </c>
      <c r="D234" s="2" t="s">
        <v>2</v>
      </c>
      <c r="E234" s="2" t="s">
        <v>22</v>
      </c>
      <c r="F234" s="2" t="s">
        <v>20</v>
      </c>
      <c r="G234" s="94" t="s">
        <v>3</v>
      </c>
      <c r="H234" s="94"/>
      <c r="I234" s="94"/>
      <c r="J234" s="94" t="s">
        <v>4</v>
      </c>
      <c r="K234" s="94"/>
      <c r="L234" s="94"/>
      <c r="M234" s="94"/>
      <c r="N234" s="94"/>
      <c r="O234" s="94"/>
      <c r="P234" s="94"/>
      <c r="Q234" s="94"/>
      <c r="R234" s="94"/>
    </row>
    <row r="235" spans="1:18" ht="24">
      <c r="A235" s="3"/>
      <c r="B235" s="3" t="s">
        <v>6</v>
      </c>
      <c r="C235" s="3" t="s">
        <v>1</v>
      </c>
      <c r="D235" s="3"/>
      <c r="E235" s="3" t="s">
        <v>21</v>
      </c>
      <c r="F235" s="3" t="s">
        <v>21</v>
      </c>
      <c r="G235" s="4" t="s">
        <v>8</v>
      </c>
      <c r="H235" s="4" t="s">
        <v>9</v>
      </c>
      <c r="I235" s="4" t="s">
        <v>10</v>
      </c>
      <c r="J235" s="4" t="s">
        <v>11</v>
      </c>
      <c r="K235" s="4" t="s">
        <v>12</v>
      </c>
      <c r="L235" s="4" t="s">
        <v>13</v>
      </c>
      <c r="M235" s="4" t="s">
        <v>14</v>
      </c>
      <c r="N235" s="4" t="s">
        <v>15</v>
      </c>
      <c r="O235" s="4" t="s">
        <v>16</v>
      </c>
      <c r="P235" s="4" t="s">
        <v>17</v>
      </c>
      <c r="Q235" s="4" t="s">
        <v>18</v>
      </c>
      <c r="R235" s="4" t="s">
        <v>19</v>
      </c>
    </row>
    <row r="236" spans="1:18" ht="24">
      <c r="A236" s="9">
        <v>5</v>
      </c>
      <c r="B236" s="10" t="s">
        <v>161</v>
      </c>
      <c r="C236" s="10" t="s">
        <v>163</v>
      </c>
      <c r="D236" s="11">
        <v>32850</v>
      </c>
      <c r="E236" s="10" t="s">
        <v>51</v>
      </c>
      <c r="F236" s="10" t="s">
        <v>124</v>
      </c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20" ht="24">
      <c r="A237" s="12"/>
      <c r="B237" s="12" t="s">
        <v>162</v>
      </c>
      <c r="C237" s="12" t="s">
        <v>164</v>
      </c>
      <c r="D237" s="12"/>
      <c r="E237" s="12"/>
      <c r="F237" s="12" t="s">
        <v>125</v>
      </c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T237" s="21"/>
    </row>
    <row r="238" spans="1:18" ht="24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</row>
    <row r="239" spans="1:18" ht="24">
      <c r="A239" s="9">
        <v>6</v>
      </c>
      <c r="B239" s="10" t="s">
        <v>224</v>
      </c>
      <c r="C239" s="10" t="s">
        <v>226</v>
      </c>
      <c r="D239" s="11">
        <v>5000</v>
      </c>
      <c r="E239" s="10" t="s">
        <v>51</v>
      </c>
      <c r="F239" s="10" t="s">
        <v>44</v>
      </c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ht="24">
      <c r="A240" s="12"/>
      <c r="B240" s="12" t="s">
        <v>225</v>
      </c>
      <c r="C240" s="12" t="s">
        <v>227</v>
      </c>
      <c r="D240" s="12"/>
      <c r="E240" s="12"/>
      <c r="F240" s="12" t="s">
        <v>45</v>
      </c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</row>
    <row r="241" spans="1:18" ht="24">
      <c r="A241" s="12"/>
      <c r="B241" s="12"/>
      <c r="C241" s="12" t="s">
        <v>228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</row>
    <row r="242" spans="1:18" ht="24">
      <c r="A242" s="12"/>
      <c r="B242" s="12"/>
      <c r="C242" s="12" t="s">
        <v>229</v>
      </c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</row>
    <row r="243" spans="1:18" ht="24">
      <c r="A243" s="12"/>
      <c r="B243" s="12"/>
      <c r="C243" s="12" t="s">
        <v>230</v>
      </c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</row>
    <row r="244" spans="1:18" ht="2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</row>
    <row r="245" spans="1:18" ht="24">
      <c r="A245" s="9">
        <v>7</v>
      </c>
      <c r="B245" s="10" t="s">
        <v>231</v>
      </c>
      <c r="C245" s="10" t="s">
        <v>226</v>
      </c>
      <c r="D245" s="11">
        <v>5000</v>
      </c>
      <c r="E245" s="10" t="s">
        <v>51</v>
      </c>
      <c r="F245" s="10" t="s">
        <v>44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ht="24">
      <c r="A246" s="12"/>
      <c r="B246" s="12" t="s">
        <v>225</v>
      </c>
      <c r="C246" s="12" t="s">
        <v>227</v>
      </c>
      <c r="D246" s="12"/>
      <c r="E246" s="12"/>
      <c r="F246" s="12" t="s">
        <v>45</v>
      </c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</row>
    <row r="247" spans="1:18" ht="24">
      <c r="A247" s="12"/>
      <c r="B247" s="12"/>
      <c r="C247" s="12" t="s">
        <v>228</v>
      </c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</row>
    <row r="248" spans="1:18" ht="24">
      <c r="A248" s="12"/>
      <c r="B248" s="12"/>
      <c r="C248" s="12" t="s">
        <v>229</v>
      </c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</row>
    <row r="249" spans="1:18" ht="24">
      <c r="A249" s="12"/>
      <c r="B249" s="12"/>
      <c r="C249" s="12" t="s">
        <v>230</v>
      </c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</row>
    <row r="250" spans="1:18" ht="24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</row>
    <row r="254" ht="24">
      <c r="A254" s="6" t="s">
        <v>35</v>
      </c>
    </row>
    <row r="255" spans="1:18" ht="24">
      <c r="A255" s="2" t="s">
        <v>0</v>
      </c>
      <c r="B255" s="2" t="s">
        <v>5</v>
      </c>
      <c r="C255" s="2" t="s">
        <v>7</v>
      </c>
      <c r="D255" s="2" t="s">
        <v>2</v>
      </c>
      <c r="E255" s="2" t="s">
        <v>22</v>
      </c>
      <c r="F255" s="2" t="s">
        <v>20</v>
      </c>
      <c r="G255" s="94" t="s">
        <v>3</v>
      </c>
      <c r="H255" s="94"/>
      <c r="I255" s="94"/>
      <c r="J255" s="94" t="s">
        <v>4</v>
      </c>
      <c r="K255" s="94"/>
      <c r="L255" s="94"/>
      <c r="M255" s="94"/>
      <c r="N255" s="94"/>
      <c r="O255" s="94"/>
      <c r="P255" s="94"/>
      <c r="Q255" s="94"/>
      <c r="R255" s="94"/>
    </row>
    <row r="256" spans="1:18" ht="24">
      <c r="A256" s="7"/>
      <c r="B256" s="7" t="s">
        <v>6</v>
      </c>
      <c r="C256" s="7" t="s">
        <v>1</v>
      </c>
      <c r="D256" s="7"/>
      <c r="E256" s="7" t="s">
        <v>21</v>
      </c>
      <c r="F256" s="7" t="s">
        <v>21</v>
      </c>
      <c r="G256" s="8" t="s">
        <v>8</v>
      </c>
      <c r="H256" s="8" t="s">
        <v>9</v>
      </c>
      <c r="I256" s="8" t="s">
        <v>10</v>
      </c>
      <c r="J256" s="8" t="s">
        <v>11</v>
      </c>
      <c r="K256" s="8" t="s">
        <v>12</v>
      </c>
      <c r="L256" s="8" t="s">
        <v>13</v>
      </c>
      <c r="M256" s="8" t="s">
        <v>14</v>
      </c>
      <c r="N256" s="8" t="s">
        <v>15</v>
      </c>
      <c r="O256" s="8" t="s">
        <v>16</v>
      </c>
      <c r="P256" s="8" t="s">
        <v>17</v>
      </c>
      <c r="Q256" s="8" t="s">
        <v>18</v>
      </c>
      <c r="R256" s="8" t="s">
        <v>19</v>
      </c>
    </row>
    <row r="257" spans="1:18" ht="24">
      <c r="A257" s="9">
        <v>1</v>
      </c>
      <c r="B257" s="10" t="s">
        <v>278</v>
      </c>
      <c r="C257" s="10" t="s">
        <v>281</v>
      </c>
      <c r="D257" s="11">
        <v>25000</v>
      </c>
      <c r="E257" s="10" t="s">
        <v>51</v>
      </c>
      <c r="F257" s="10" t="s">
        <v>44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ht="24">
      <c r="A258" s="12"/>
      <c r="B258" s="12" t="s">
        <v>279</v>
      </c>
      <c r="C258" s="12" t="s">
        <v>282</v>
      </c>
      <c r="D258" s="12"/>
      <c r="E258" s="12"/>
      <c r="F258" s="12" t="s">
        <v>45</v>
      </c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</row>
    <row r="259" spans="1:18" ht="24">
      <c r="A259" s="12"/>
      <c r="B259" s="12" t="s">
        <v>280</v>
      </c>
      <c r="C259" s="12" t="s">
        <v>283</v>
      </c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</row>
    <row r="260" spans="1:18" ht="24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</row>
    <row r="261" spans="1:18" ht="24">
      <c r="A261" s="9">
        <v>2</v>
      </c>
      <c r="B261" s="10" t="s">
        <v>284</v>
      </c>
      <c r="C261" s="10" t="s">
        <v>289</v>
      </c>
      <c r="D261" s="11">
        <v>20000</v>
      </c>
      <c r="E261" s="10" t="s">
        <v>51</v>
      </c>
      <c r="F261" s="10" t="s">
        <v>44</v>
      </c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ht="24">
      <c r="A262" s="12"/>
      <c r="B262" s="12" t="s">
        <v>285</v>
      </c>
      <c r="C262" s="12" t="s">
        <v>290</v>
      </c>
      <c r="D262" s="12"/>
      <c r="E262" s="12"/>
      <c r="F262" s="12" t="s">
        <v>45</v>
      </c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</row>
    <row r="263" spans="1:18" ht="24">
      <c r="A263" s="12"/>
      <c r="B263" s="12" t="s">
        <v>286</v>
      </c>
      <c r="C263" s="12" t="s">
        <v>291</v>
      </c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</row>
    <row r="264" spans="1:18" ht="24">
      <c r="A264" s="12"/>
      <c r="B264" s="12" t="s">
        <v>287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</row>
    <row r="265" spans="1:18" ht="24">
      <c r="A265" s="13"/>
      <c r="B265" s="13" t="s">
        <v>288</v>
      </c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</row>
    <row r="280" ht="24">
      <c r="T280" s="21"/>
    </row>
    <row r="296" ht="24">
      <c r="T296" s="21"/>
    </row>
  </sheetData>
  <sheetProtection/>
  <mergeCells count="30">
    <mergeCell ref="G255:I255"/>
    <mergeCell ref="J255:R255"/>
    <mergeCell ref="A6:A8"/>
    <mergeCell ref="B6:B8"/>
    <mergeCell ref="C6:C8"/>
    <mergeCell ref="D6:D8"/>
    <mergeCell ref="E6:E8"/>
    <mergeCell ref="F6:F8"/>
    <mergeCell ref="G194:I194"/>
    <mergeCell ref="J194:R194"/>
    <mergeCell ref="G216:I216"/>
    <mergeCell ref="J216:R216"/>
    <mergeCell ref="G234:I234"/>
    <mergeCell ref="J234:R234"/>
    <mergeCell ref="G136:I136"/>
    <mergeCell ref="J136:R136"/>
    <mergeCell ref="G154:I154"/>
    <mergeCell ref="J154:R154"/>
    <mergeCell ref="G174:I174"/>
    <mergeCell ref="J174:R174"/>
    <mergeCell ref="A1:R1"/>
    <mergeCell ref="A2:R2"/>
    <mergeCell ref="A3:R3"/>
    <mergeCell ref="G96:I96"/>
    <mergeCell ref="J96:R96"/>
    <mergeCell ref="G114:I114"/>
    <mergeCell ref="J114:R114"/>
    <mergeCell ref="G6:R6"/>
    <mergeCell ref="G7:I7"/>
    <mergeCell ref="J7:R7"/>
  </mergeCells>
  <printOptions/>
  <pageMargins left="0.11811023622047245" right="0.11811023622047245" top="0.7480314960629921" bottom="0.5511811023622047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45.421875" style="1" customWidth="1"/>
    <col min="2" max="2" width="33.140625" style="1" customWidth="1"/>
    <col min="3" max="3" width="13.140625" style="35" customWidth="1"/>
    <col min="4" max="4" width="11.57421875" style="1" customWidth="1"/>
    <col min="5" max="5" width="10.8515625" style="35" customWidth="1"/>
    <col min="6" max="6" width="14.8515625" style="1" customWidth="1"/>
    <col min="7" max="16384" width="9.140625" style="1" customWidth="1"/>
  </cols>
  <sheetData>
    <row r="1" spans="1:6" ht="24">
      <c r="A1" s="103" t="s">
        <v>428</v>
      </c>
      <c r="B1" s="103"/>
      <c r="C1" s="103"/>
      <c r="D1" s="103"/>
      <c r="E1" s="103"/>
      <c r="F1" s="103"/>
    </row>
    <row r="2" spans="1:6" ht="24">
      <c r="A2" s="103" t="s">
        <v>429</v>
      </c>
      <c r="B2" s="103"/>
      <c r="C2" s="103"/>
      <c r="D2" s="103"/>
      <c r="E2" s="103"/>
      <c r="F2" s="103"/>
    </row>
    <row r="3" spans="1:6" ht="24">
      <c r="A3" s="103" t="s">
        <v>674</v>
      </c>
      <c r="B3" s="103"/>
      <c r="C3" s="103"/>
      <c r="D3" s="103"/>
      <c r="E3" s="103"/>
      <c r="F3" s="103"/>
    </row>
    <row r="4" spans="1:6" ht="24">
      <c r="A4" s="104" t="s">
        <v>300</v>
      </c>
      <c r="B4" s="104"/>
      <c r="C4" s="104"/>
      <c r="D4" s="104"/>
      <c r="E4" s="104"/>
      <c r="F4" s="104"/>
    </row>
    <row r="5" spans="1:7" ht="72">
      <c r="A5" s="23" t="s">
        <v>301</v>
      </c>
      <c r="B5" s="23" t="s">
        <v>302</v>
      </c>
      <c r="C5" s="23" t="s">
        <v>303</v>
      </c>
      <c r="D5" s="23" t="s">
        <v>304</v>
      </c>
      <c r="E5" s="23" t="s">
        <v>305</v>
      </c>
      <c r="F5" s="23" t="s">
        <v>306</v>
      </c>
      <c r="G5" s="22"/>
    </row>
    <row r="6" spans="1:6" ht="24">
      <c r="A6" s="24" t="s">
        <v>308</v>
      </c>
      <c r="B6" s="24"/>
      <c r="C6" s="20"/>
      <c r="D6" s="24"/>
      <c r="E6" s="20"/>
      <c r="F6" s="24"/>
    </row>
    <row r="7" spans="1:6" ht="24">
      <c r="A7" s="24" t="s">
        <v>309</v>
      </c>
      <c r="B7" s="46">
        <v>9</v>
      </c>
      <c r="C7" s="55">
        <v>11.69</v>
      </c>
      <c r="D7" s="47">
        <f>SUM('ยุทธศาสตร์ 1.1'!D9+'ยุทธศาสตร์ 1.1'!D14+'ยุทธศาสตร์ 1.1'!D21+'ยุทธศาสตร์ 1.1'!D21+'ยุทธศาสตร์ 1.1'!D38+'ยุทธศาสตร์ 1.1'!D46+'ยุทธศาสตร์ 1.1'!D54+'ยุทธศาสตร์ 1.1'!D68+'ยุทธศาสตร์ 1.1'!D77+'ยุทธศาสตร์ 1.1'!D84+'ยุทธศาสตร์ 1.1'!D89)</f>
        <v>3832200</v>
      </c>
      <c r="E7" s="55">
        <v>57.26</v>
      </c>
      <c r="F7" s="24" t="s">
        <v>197</v>
      </c>
    </row>
    <row r="8" spans="1:6" ht="24">
      <c r="A8" s="10" t="s">
        <v>310</v>
      </c>
      <c r="B8" s="41">
        <v>2</v>
      </c>
      <c r="C8" s="58">
        <v>2.59</v>
      </c>
      <c r="D8" s="31">
        <f>SUM('1.2'!D9+'1.2'!D12+'1.2'!D14)</f>
        <v>12000</v>
      </c>
      <c r="E8" s="58">
        <v>0.19</v>
      </c>
      <c r="F8" s="10" t="s">
        <v>336</v>
      </c>
    </row>
    <row r="9" spans="1:6" ht="24">
      <c r="A9" s="36" t="s">
        <v>311</v>
      </c>
      <c r="B9" s="48">
        <v>7</v>
      </c>
      <c r="C9" s="59">
        <v>9.09</v>
      </c>
      <c r="D9" s="32">
        <f>SUM('1.3'!D9+'1.3'!D17+'1.3'!D21+'1.3'!D24+'1.3'!D28+'1.3'!D32+'1.3'!D38)</f>
        <v>141000</v>
      </c>
      <c r="E9" s="59">
        <v>2.1</v>
      </c>
      <c r="F9" s="10" t="s">
        <v>336</v>
      </c>
    </row>
    <row r="10" spans="1:6" ht="24">
      <c r="A10" s="33"/>
      <c r="B10" s="51"/>
      <c r="C10" s="62"/>
      <c r="D10" s="52"/>
      <c r="E10" s="62"/>
      <c r="F10" s="12" t="s">
        <v>87</v>
      </c>
    </row>
    <row r="11" spans="1:6" ht="24">
      <c r="A11" s="33"/>
      <c r="B11" s="51"/>
      <c r="C11" s="56"/>
      <c r="D11" s="52"/>
      <c r="E11" s="56"/>
      <c r="F11" s="12" t="s">
        <v>355</v>
      </c>
    </row>
    <row r="12" spans="1:6" ht="24">
      <c r="A12" s="36" t="s">
        <v>312</v>
      </c>
      <c r="B12" s="48">
        <v>10</v>
      </c>
      <c r="C12" s="59">
        <v>12.99</v>
      </c>
      <c r="D12" s="32">
        <f>SUM('1.4'!D9+'1.4'!D12+'1.4'!D15+'1.4'!D18+'1.4'!D21+'1.4'!D24+'1.4'!D28+'1.4'!D31+'1.4'!D35+'1.4'!D39+'1.4'!D45)</f>
        <v>500500</v>
      </c>
      <c r="E12" s="59">
        <v>7.47</v>
      </c>
      <c r="F12" s="10" t="s">
        <v>336</v>
      </c>
    </row>
    <row r="13" spans="1:6" ht="22.5" customHeight="1">
      <c r="A13" s="34"/>
      <c r="B13" s="49"/>
      <c r="C13" s="57"/>
      <c r="D13" s="50"/>
      <c r="E13" s="57"/>
      <c r="F13" s="13" t="s">
        <v>355</v>
      </c>
    </row>
    <row r="14" spans="1:6" ht="22.5" customHeight="1">
      <c r="A14" s="7" t="s">
        <v>307</v>
      </c>
      <c r="B14" s="43">
        <f>SUM(B7:B12)</f>
        <v>28</v>
      </c>
      <c r="C14" s="60">
        <v>36.36</v>
      </c>
      <c r="D14" s="42">
        <f>SUM(D7:D12)</f>
        <v>4485700</v>
      </c>
      <c r="E14" s="60">
        <v>67.02</v>
      </c>
      <c r="F14" s="13"/>
    </row>
    <row r="15" spans="1:6" ht="21.75" customHeight="1">
      <c r="A15" s="10" t="s">
        <v>313</v>
      </c>
      <c r="B15" s="30"/>
      <c r="C15" s="2"/>
      <c r="D15" s="10"/>
      <c r="E15" s="2"/>
      <c r="F15" s="10"/>
    </row>
    <row r="16" spans="1:6" ht="24">
      <c r="A16" s="12" t="s">
        <v>314</v>
      </c>
      <c r="B16" s="53">
        <v>8</v>
      </c>
      <c r="C16" s="61">
        <v>10.39</v>
      </c>
      <c r="D16" s="29">
        <f>SUM('2.1'!D9+'2.1'!D13+'2.1'!D18+'2.1'!D22+'2.1'!D26+'2.1'!D32+'2.1'!D35+'2.1'!D38)</f>
        <v>239000</v>
      </c>
      <c r="E16" s="61">
        <v>3.57</v>
      </c>
      <c r="F16" s="12" t="s">
        <v>355</v>
      </c>
    </row>
    <row r="17" spans="1:6" ht="24">
      <c r="A17" s="13"/>
      <c r="B17" s="63"/>
      <c r="C17" s="3"/>
      <c r="D17" s="42"/>
      <c r="E17" s="3"/>
      <c r="F17" s="13" t="s">
        <v>336</v>
      </c>
    </row>
    <row r="18" spans="1:6" s="37" customFormat="1" ht="26.25" customHeight="1">
      <c r="A18" s="20" t="s">
        <v>307</v>
      </c>
      <c r="B18" s="46">
        <f>SUM(B16:B17)</f>
        <v>8</v>
      </c>
      <c r="C18" s="55">
        <v>10.39</v>
      </c>
      <c r="D18" s="47">
        <f>SUM(D16)</f>
        <v>239000</v>
      </c>
      <c r="E18" s="55">
        <v>3.57</v>
      </c>
      <c r="F18" s="24"/>
    </row>
    <row r="19" spans="1:6" ht="24">
      <c r="A19" s="33" t="s">
        <v>315</v>
      </c>
      <c r="B19" s="54"/>
      <c r="C19" s="56"/>
      <c r="D19" s="33"/>
      <c r="E19" s="56"/>
      <c r="F19" s="12"/>
    </row>
    <row r="20" spans="1:6" ht="24">
      <c r="A20" s="33" t="s">
        <v>316</v>
      </c>
      <c r="B20" s="51">
        <v>30</v>
      </c>
      <c r="C20" s="62">
        <v>38.97</v>
      </c>
      <c r="D20" s="52">
        <f>SUM('3.1'!D9+'3.1'!D12+'3.1'!D15+'3.1'!D18+'3.1'!D22+'3.1'!D26+'3.1'!D29+'3.1'!D32+'3.1'!D35+'3.1'!D38+'3.1'!D41+'3.1'!D45+'3.1'!D49+'3.1'!D53+'3.1'!D56+'3.1'!D60+'3.1'!D63+'3.1'!D71+'3.1'!D75+'3.1'!D80+'3.1'!D84+'3.1'!D87+'3.1'!D91+'3.1'!D94+'3.1'!D98+'3.1'!D103+'3.1'!D111+'3.1'!D118+'3.1'!D123+'3.1'!D127+'3.1'!D130)</f>
        <v>1486600</v>
      </c>
      <c r="E20" s="62">
        <v>22.2</v>
      </c>
      <c r="F20" s="12" t="s">
        <v>336</v>
      </c>
    </row>
    <row r="21" spans="1:6" ht="21.75" customHeight="1">
      <c r="A21" s="33" t="s">
        <v>317</v>
      </c>
      <c r="B21" s="33"/>
      <c r="C21" s="56"/>
      <c r="D21" s="33"/>
      <c r="E21" s="56"/>
      <c r="F21" s="12" t="s">
        <v>355</v>
      </c>
    </row>
    <row r="22" spans="1:6" ht="19.5" customHeight="1">
      <c r="A22" s="34"/>
      <c r="B22" s="34"/>
      <c r="C22" s="57"/>
      <c r="D22" s="34"/>
      <c r="E22" s="57"/>
      <c r="F22" s="13" t="s">
        <v>87</v>
      </c>
    </row>
    <row r="23" spans="1:6" ht="21.75" customHeight="1">
      <c r="A23" s="3" t="s">
        <v>307</v>
      </c>
      <c r="B23" s="43">
        <f>SUM(B20)</f>
        <v>30</v>
      </c>
      <c r="C23" s="60">
        <f>SUM(C20)</f>
        <v>38.97</v>
      </c>
      <c r="D23" s="42">
        <f>SUM(D20)</f>
        <v>1486600</v>
      </c>
      <c r="E23" s="60">
        <v>22.2</v>
      </c>
      <c r="F23" s="13"/>
    </row>
    <row r="24" spans="1:6" ht="24">
      <c r="A24" s="10" t="s">
        <v>318</v>
      </c>
      <c r="B24" s="10"/>
      <c r="C24" s="2"/>
      <c r="D24" s="10"/>
      <c r="E24" s="2"/>
      <c r="F24" s="10"/>
    </row>
    <row r="25" spans="1:6" ht="21.75" customHeight="1">
      <c r="A25" s="12" t="s">
        <v>319</v>
      </c>
      <c r="B25" s="12"/>
      <c r="C25" s="7"/>
      <c r="D25" s="12"/>
      <c r="E25" s="7"/>
      <c r="F25" s="12"/>
    </row>
    <row r="26" spans="1:6" ht="24">
      <c r="A26" s="12" t="s">
        <v>320</v>
      </c>
      <c r="B26" s="28">
        <v>8</v>
      </c>
      <c r="C26" s="61">
        <v>10.38</v>
      </c>
      <c r="D26" s="29">
        <f>SUM('4.1'!D9+'4.1'!D14+'4.1'!D18+'4.1'!D22+'4.1'!D25+'4.1'!D28+'4.1'!D34+'4.1'!D40+'4.1'!D46)</f>
        <v>437750</v>
      </c>
      <c r="E26" s="61">
        <v>6.54</v>
      </c>
      <c r="F26" s="12" t="s">
        <v>355</v>
      </c>
    </row>
    <row r="27" spans="1:6" ht="24">
      <c r="A27" s="13" t="s">
        <v>321</v>
      </c>
      <c r="B27" s="3"/>
      <c r="C27" s="3"/>
      <c r="D27" s="42"/>
      <c r="E27" s="3"/>
      <c r="F27" s="13"/>
    </row>
    <row r="28" spans="1:6" ht="24">
      <c r="A28" s="12" t="s">
        <v>322</v>
      </c>
      <c r="B28" s="28">
        <v>3</v>
      </c>
      <c r="C28" s="61">
        <v>3.89</v>
      </c>
      <c r="D28" s="52">
        <f>SUM('4.2'!D9+'4.2'!D13+'4.2'!D18)</f>
        <v>45000</v>
      </c>
      <c r="E28" s="61">
        <v>0.67</v>
      </c>
      <c r="F28" s="12" t="s">
        <v>336</v>
      </c>
    </row>
    <row r="29" spans="1:6" ht="24">
      <c r="A29" s="12" t="s">
        <v>321</v>
      </c>
      <c r="B29" s="12"/>
      <c r="C29" s="3"/>
      <c r="D29" s="12"/>
      <c r="E29" s="3"/>
      <c r="F29" s="12"/>
    </row>
    <row r="30" spans="1:6" ht="24">
      <c r="A30" s="20" t="s">
        <v>307</v>
      </c>
      <c r="B30" s="46">
        <f>SUM(B26:B28)</f>
        <v>11</v>
      </c>
      <c r="C30" s="61">
        <v>14.28</v>
      </c>
      <c r="D30" s="47">
        <f>SUM(D26:D28)</f>
        <v>482750</v>
      </c>
      <c r="E30" s="61">
        <v>7.21</v>
      </c>
      <c r="F30" s="24"/>
    </row>
    <row r="31" spans="1:6" ht="24">
      <c r="A31" s="20" t="s">
        <v>323</v>
      </c>
      <c r="B31" s="46">
        <f>SUM(B14+B18+B23+B30)</f>
        <v>77</v>
      </c>
      <c r="C31" s="46">
        <v>100</v>
      </c>
      <c r="D31" s="47">
        <f>SUM(D14+D18+D23+D30)</f>
        <v>6694050</v>
      </c>
      <c r="E31" s="46">
        <v>100</v>
      </c>
      <c r="F31" s="24"/>
    </row>
  </sheetData>
  <sheetProtection/>
  <mergeCells count="4">
    <mergeCell ref="A2:F2"/>
    <mergeCell ref="A3:F3"/>
    <mergeCell ref="A4:F4"/>
    <mergeCell ref="A1:F1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nong</dc:creator>
  <cp:keywords/>
  <dc:description/>
  <cp:lastModifiedBy>LENOVO</cp:lastModifiedBy>
  <cp:lastPrinted>2015-01-07T06:06:43Z</cp:lastPrinted>
  <dcterms:created xsi:type="dcterms:W3CDTF">2011-11-17T13:15:41Z</dcterms:created>
  <dcterms:modified xsi:type="dcterms:W3CDTF">2015-02-25T02:30:24Z</dcterms:modified>
  <cp:category/>
  <cp:version/>
  <cp:contentType/>
  <cp:contentStatus/>
</cp:coreProperties>
</file>